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<sst xmlns="http://schemas.openxmlformats.org/spreadsheetml/2006/main" count="297" uniqueCount="254">
  <si>
    <t>Załącznik nr 3</t>
  </si>
  <si>
    <t>lp.</t>
  </si>
  <si>
    <t>Tytuł</t>
  </si>
  <si>
    <t>Autor</t>
  </si>
  <si>
    <t>Wydawnictwo</t>
  </si>
  <si>
    <t>Rok wydania</t>
  </si>
  <si>
    <t>Cena netto</t>
  </si>
  <si>
    <t xml:space="preserve"> VAT %</t>
  </si>
  <si>
    <t>Cena brutto</t>
  </si>
  <si>
    <t>egz.</t>
  </si>
  <si>
    <t>Wartość netto</t>
  </si>
  <si>
    <t>Wartość brutto</t>
  </si>
  <si>
    <t>Multico</t>
  </si>
  <si>
    <t>PWN</t>
  </si>
  <si>
    <t>SGGW</t>
  </si>
  <si>
    <t xml:space="preserve"> </t>
  </si>
  <si>
    <t>Delta W-Z</t>
  </si>
  <si>
    <t>WNT</t>
  </si>
  <si>
    <t>Muza</t>
  </si>
  <si>
    <t>Animalium</t>
  </si>
  <si>
    <t>Broom J.</t>
  </si>
  <si>
    <t>Dwie Siostry</t>
  </si>
  <si>
    <t>Uniw. Jagielloński</t>
  </si>
  <si>
    <t>Apetyt na życie: dieta dla biegacza</t>
  </si>
  <si>
    <t>Olesiejuk</t>
  </si>
  <si>
    <t>Atlas pędów zimowych</t>
  </si>
  <si>
    <t>Atlas ziół krajowych</t>
  </si>
  <si>
    <t>Bellona</t>
  </si>
  <si>
    <t>Kwiatkowski Z. A.</t>
  </si>
  <si>
    <t>Adamczyk J.</t>
  </si>
  <si>
    <t>Iwaniuk A.</t>
  </si>
  <si>
    <t>BHP w praktyce</t>
  </si>
  <si>
    <t>Rączkowski B.</t>
  </si>
  <si>
    <t>ODDK</t>
  </si>
  <si>
    <t xml:space="preserve">Biologia Campbella </t>
  </si>
  <si>
    <t>Campbell N. A.</t>
  </si>
  <si>
    <t>Rebis</t>
  </si>
  <si>
    <t>Biologia molekularna bakterii</t>
  </si>
  <si>
    <t>Baj J.</t>
  </si>
  <si>
    <t>Chemia fizyczna</t>
  </si>
  <si>
    <t>Atkins P.</t>
  </si>
  <si>
    <t>Chroń się przed rakiem</t>
  </si>
  <si>
    <t>Gonzalez M. J.</t>
  </si>
  <si>
    <t>Aba</t>
  </si>
  <si>
    <t>Czy smartfony mają ogony?</t>
  </si>
  <si>
    <t>Pągowski A.</t>
  </si>
  <si>
    <t>Dinozaurologia: w poszukiwaniu zaginionego świata</t>
  </si>
  <si>
    <t>Debit</t>
  </si>
  <si>
    <t>Doktor Kruszewicz w Trójce rozmawia</t>
  </si>
  <si>
    <t>Pieróg D.</t>
  </si>
  <si>
    <t>Dwanaście srok za ogon</t>
  </si>
  <si>
    <t>Łubieński S.</t>
  </si>
  <si>
    <t>Czarne</t>
  </si>
  <si>
    <t>Energia w żywności i żywieniu. Red. J. Gawęcki</t>
  </si>
  <si>
    <t>Uniw. Przyrodniczy</t>
  </si>
  <si>
    <t>Geografia fizyczna świata</t>
  </si>
  <si>
    <t>Makowski J.</t>
  </si>
  <si>
    <t>Gleboznawstwo. Red. A. Mocek</t>
  </si>
  <si>
    <t>Góry (świat w obrazkach)</t>
  </si>
  <si>
    <t>Beaumont E.</t>
  </si>
  <si>
    <t>HOP! Mały kotek</t>
  </si>
  <si>
    <t>Lodge J.</t>
  </si>
  <si>
    <t>Hydrologia ogólna</t>
  </si>
  <si>
    <t>Bajkiewicz-Grabowska E.</t>
  </si>
  <si>
    <t>Jedz i pracuj nad własnym zdrowiem</t>
  </si>
  <si>
    <t>Szaciłło K.</t>
  </si>
  <si>
    <t>Zwierciadło</t>
  </si>
  <si>
    <t>KOP! Mały piesek</t>
  </si>
  <si>
    <t>Kosmos - rekordziści</t>
  </si>
  <si>
    <t>Rooney A.</t>
  </si>
  <si>
    <t>Laboratorium w szufladzie: optyka</t>
  </si>
  <si>
    <t>Adamaszek Z.</t>
  </si>
  <si>
    <t>Lekcje z pingwinem</t>
  </si>
  <si>
    <t>Michell T.</t>
  </si>
  <si>
    <t>Literackie</t>
  </si>
  <si>
    <t>Maluchem przez Afrykę</t>
  </si>
  <si>
    <t>Fiedler A. P.</t>
  </si>
  <si>
    <t>Mikrobiologia rolnicza</t>
  </si>
  <si>
    <t>Kwaśna H.</t>
  </si>
  <si>
    <t>UPP</t>
  </si>
  <si>
    <t>Boczek J.</t>
  </si>
  <si>
    <t>Biss E.</t>
  </si>
  <si>
    <t>MT Biznes</t>
  </si>
  <si>
    <t>Polska: parki narodowe</t>
  </si>
  <si>
    <t>Panek M.</t>
  </si>
  <si>
    <t>Pomysłowe domki dla ptaków</t>
  </si>
  <si>
    <t>Sigrid T.</t>
  </si>
  <si>
    <t>Poradnik dla zielonych rodziców</t>
  </si>
  <si>
    <t>Jusis R.</t>
  </si>
  <si>
    <t>Mamania</t>
  </si>
  <si>
    <t xml:space="preserve">Prawo medyczne </t>
  </si>
  <si>
    <t>TNOiK</t>
  </si>
  <si>
    <t>Eko-domy: projektowanie</t>
  </si>
  <si>
    <t>Eguaras E. M.</t>
  </si>
  <si>
    <t>Solis</t>
  </si>
  <si>
    <t>Pszczoły moje hobby</t>
  </si>
  <si>
    <t>Diemer I.</t>
  </si>
  <si>
    <t xml:space="preserve">Pszczoły </t>
  </si>
  <si>
    <t>Socha P.</t>
  </si>
  <si>
    <t>Pupy, ogonki i kuperki</t>
  </si>
  <si>
    <t>Gołachowski M.</t>
  </si>
  <si>
    <t>Babaryba</t>
  </si>
  <si>
    <t>Super zwierzaki</t>
  </si>
  <si>
    <t>Martin R.</t>
  </si>
  <si>
    <t>Burda NG</t>
  </si>
  <si>
    <t>Świat zwierząt - rekordziści</t>
  </si>
  <si>
    <t>Parker S.</t>
  </si>
  <si>
    <t>Tajemnice pszczół</t>
  </si>
  <si>
    <t>Steiner R.</t>
  </si>
  <si>
    <t>Genesis</t>
  </si>
  <si>
    <t>Pyłka-Gutowska E.</t>
  </si>
  <si>
    <t>Adamantan</t>
  </si>
  <si>
    <t>Woda mydło i zdrowy rozsądek: przewodnik po zarazkach</t>
  </si>
  <si>
    <t>Henry B.</t>
  </si>
  <si>
    <t>Vesper</t>
  </si>
  <si>
    <t>Woda w żywieniu i jej źródła. Red. A. Brzozowska</t>
  </si>
  <si>
    <t>Współczesna wiedza o polimerach</t>
  </si>
  <si>
    <t>Wyrzuć chemię z domu</t>
  </si>
  <si>
    <t>Kozioł E.</t>
  </si>
  <si>
    <t>Znak</t>
  </si>
  <si>
    <t>Zastosowanie roślin pnących i okrywowych w architekturze krajobrazu</t>
  </si>
  <si>
    <t>Borowski J.</t>
  </si>
  <si>
    <t>Zwierzaki podróżniczki Gosi</t>
  </si>
  <si>
    <t>Zdziechowska M.</t>
  </si>
  <si>
    <t>Papilon</t>
  </si>
  <si>
    <t>Zmysły a jakość żywności... Red. J. Gawęcki</t>
  </si>
  <si>
    <t>100 całkiem magicznych zabaw plastycznych</t>
  </si>
  <si>
    <t>Buszkowski J.</t>
  </si>
  <si>
    <t>Skrzat</t>
  </si>
  <si>
    <t>Antyodżywcze i antyzdrowotne aspekty...Red. E. Kolarzyk</t>
  </si>
  <si>
    <t>Bakterie antybiotyki lekooporność</t>
  </si>
  <si>
    <t>Chemia organiczna Wyd. 3.</t>
  </si>
  <si>
    <t>Białecka-Florjańczyk E.</t>
  </si>
  <si>
    <t>O odporności, szczepić czy nie szczepić ...</t>
  </si>
  <si>
    <t>Śladami Neli przez dżunglę, morza i oceany</t>
  </si>
  <si>
    <t>Vademecum maturzysty biologia Wyd. 4.</t>
  </si>
  <si>
    <t>Rabek J. F.</t>
  </si>
  <si>
    <t>Zoologia dla uczelni rolniczych. Red. J. Hempel-Zawitkowska</t>
  </si>
  <si>
    <t>200 tajemnic naturalnej zdrowej kuchni</t>
  </si>
  <si>
    <t>Rodrigez J.</t>
  </si>
  <si>
    <t>Buchmann</t>
  </si>
  <si>
    <t>250 badań laboratoryjnych</t>
  </si>
  <si>
    <t>Coquet R.</t>
  </si>
  <si>
    <t>PZWL</t>
  </si>
  <si>
    <t>100 najpiękniejszych ras psów</t>
  </si>
  <si>
    <t>NcNab Ch.</t>
  </si>
  <si>
    <t>101 survivalowych porad dla chłopców</t>
  </si>
  <si>
    <t>Dragon</t>
  </si>
  <si>
    <t>365 eksperymentów na każdy dzień roku</t>
  </si>
  <si>
    <t>Rea</t>
  </si>
  <si>
    <t>ABC Feng Shui</t>
  </si>
  <si>
    <t>Matela L.</t>
  </si>
  <si>
    <t>Studio Astropsychologii</t>
  </si>
  <si>
    <t>Afrykański jeż pigmejski</t>
  </si>
  <si>
    <t>Kosielska K.</t>
  </si>
  <si>
    <t>Jezpigmejski.pl</t>
  </si>
  <si>
    <t>Ale odkrycie</t>
  </si>
  <si>
    <t>Venturi I</t>
  </si>
  <si>
    <t>Esteti</t>
  </si>
  <si>
    <t>Ale patent!</t>
  </si>
  <si>
    <t>Mycielska M.</t>
  </si>
  <si>
    <t>Alkohol i jego tajemnice</t>
  </si>
  <si>
    <t>Zubrzycka E.</t>
  </si>
  <si>
    <t>GWP</t>
  </si>
  <si>
    <t>Anatomia 100 ćwiczeń dla biegaczy</t>
  </si>
  <si>
    <t>Guillermo S.</t>
  </si>
  <si>
    <t>SBM</t>
  </si>
  <si>
    <t>Nowak E.</t>
  </si>
  <si>
    <t>Apollo11: o pierwszym lądowaniu na Księżycu</t>
  </si>
  <si>
    <t>Egmont</t>
  </si>
  <si>
    <t>Artur Sawicki opowiada o owadach i pająkach</t>
  </si>
  <si>
    <t>Sawicki A.</t>
  </si>
  <si>
    <t>Audyt środowiskowy i kontrola WIOŚ w firmie</t>
  </si>
  <si>
    <t>Kotowska I.</t>
  </si>
  <si>
    <t>Wiedza i Praktyka</t>
  </si>
  <si>
    <t>Banzai Japonia dla dociekliwych</t>
  </si>
  <si>
    <t>Fabjanowska-Micyk Z.</t>
  </si>
  <si>
    <t>Spingardi M.</t>
  </si>
  <si>
    <t>ExpressMap</t>
  </si>
  <si>
    <t xml:space="preserve">Bhutan </t>
  </si>
  <si>
    <t>Lonely Planet</t>
  </si>
  <si>
    <t>Biel: notatki z Afryki</t>
  </si>
  <si>
    <t>Edipresse Polska</t>
  </si>
  <si>
    <t>Bonzai w mieszkaniu</t>
  </si>
  <si>
    <t>Stahl H.</t>
  </si>
  <si>
    <t>Bułgaria: praktyczny przewodnik</t>
  </si>
  <si>
    <t>Pascal</t>
  </si>
  <si>
    <t>Chorwacja</t>
  </si>
  <si>
    <t>Domowe laboratorium naukowe</t>
  </si>
  <si>
    <t>Oskay W.</t>
  </si>
  <si>
    <t>Helion</t>
  </si>
  <si>
    <t>Drugi koniec smyczy</t>
  </si>
  <si>
    <t>McConnell P.</t>
  </si>
  <si>
    <t>Galaktyka</t>
  </si>
  <si>
    <t>Dubaj: prawdziwe oblicze</t>
  </si>
  <si>
    <t>Pałkiewicz J.</t>
  </si>
  <si>
    <t>Zysk i S-ka</t>
  </si>
  <si>
    <t>Ekologizm</t>
  </si>
  <si>
    <t>Maj D.</t>
  </si>
  <si>
    <t>UMSC</t>
  </si>
  <si>
    <t>Ekonomia i środowisko. Red. S. Czaja</t>
  </si>
  <si>
    <t>Uniw. Ekonomiczny</t>
  </si>
  <si>
    <t>Filozoficzne i społeczne aspekty sportu i turystyki</t>
  </si>
  <si>
    <t>Małolepszy E.</t>
  </si>
  <si>
    <t>Akademia im. J. Długosza</t>
  </si>
  <si>
    <t>Fitopatologia. T. 1: Podstawy fitopatologii. Red. S. Kryczyński</t>
  </si>
  <si>
    <t>PWRiL</t>
  </si>
  <si>
    <t>Fitopatologia. T. 2. Choroby roślin uprawnych. Red. S. Kryczyński</t>
  </si>
  <si>
    <t>Feng Shui w twoim domu</t>
  </si>
  <si>
    <t>Webster R.</t>
  </si>
  <si>
    <t>Illuminatio</t>
  </si>
  <si>
    <t>Gdańsk: przewodnik</t>
  </si>
  <si>
    <t>Januszajtis A.</t>
  </si>
  <si>
    <t>Bosz</t>
  </si>
  <si>
    <t>Gruzja: magiczne zakaukazie</t>
  </si>
  <si>
    <t>Dopierała K.</t>
  </si>
  <si>
    <t>Gruzja, Armenia i Azerbejdżan</t>
  </si>
  <si>
    <t>Kot dla początkujących</t>
  </si>
  <si>
    <t>Pawlikowska B.</t>
  </si>
  <si>
    <t>Kraków - Pascal Lajt</t>
  </si>
  <si>
    <t>Kraków i okolice - Travelbook</t>
  </si>
  <si>
    <t>Bezdroża</t>
  </si>
  <si>
    <t>Lizbona</t>
  </si>
  <si>
    <t>Kydryński M.</t>
  </si>
  <si>
    <t>G+J RBA</t>
  </si>
  <si>
    <t>Największe skarby naszej cywilizacji</t>
  </si>
  <si>
    <t>Ochrona krajobrazu i zasobów przyrodniczych gminy</t>
  </si>
  <si>
    <t>Walasz K.</t>
  </si>
  <si>
    <t>Małopolskie Tow. Ornitologiczne</t>
  </si>
  <si>
    <t>Ochrona środowiska w firmie</t>
  </si>
  <si>
    <t>Kurzępa B.</t>
  </si>
  <si>
    <t>CeDeWu</t>
  </si>
  <si>
    <t>Soki i koktajle świata</t>
  </si>
  <si>
    <t>Makała H.</t>
  </si>
  <si>
    <t>WSTiIO</t>
  </si>
  <si>
    <t>Turystyka a pielgrzymowanie</t>
  </si>
  <si>
    <t>Różycki P.</t>
  </si>
  <si>
    <t>WAM</t>
  </si>
  <si>
    <t>Utracone mikroby</t>
  </si>
  <si>
    <t>Blaser M.J.</t>
  </si>
  <si>
    <t>Warszawa - Pascal Lajt</t>
  </si>
  <si>
    <t>Wpływ klimatu na stan zdrowia w Polsce oraz prognoza do 2100 roku</t>
  </si>
  <si>
    <t>Błażejczyk K.</t>
  </si>
  <si>
    <t>Akademickie Sedno</t>
  </si>
  <si>
    <t>Zielnik i zielnikoznawstwo</t>
  </si>
  <si>
    <t>Drobnik J.</t>
  </si>
  <si>
    <t>Barcelona dla młodych podróżników</t>
  </si>
  <si>
    <t>Nauka o szkodnikach roślin upraw. Wyd. 5</t>
  </si>
  <si>
    <t>Nesterowicz M.</t>
  </si>
  <si>
    <t>Trendy żywieniowe w turystyce ...</t>
  </si>
  <si>
    <t>Państwowa straż rybacka i społeczna straż rybacka: pozycja prawna oraz zakres ...</t>
  </si>
  <si>
    <t>Podróżownik: Karkonosze i Kotlina Kłodzka</t>
  </si>
  <si>
    <t>Kobus A.</t>
  </si>
  <si>
    <t>MAC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</si>
</sst>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1" fillId="0" borderId="17" xfId="0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1" fillId="0" borderId="20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21" fillId="0" borderId="22" xfId="0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1" fillId="0" borderId="2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PageLayoutView="0" workbookViewId="0" topLeftCell="A69">
      <selection activeCell="L97" sqref="L97"/>
    </sheetView>
  </sheetViews>
  <sheetFormatPr defaultColWidth="9.00390625" defaultRowHeight="12.75"/>
  <cols>
    <col min="1" max="1" width="4.00390625" style="1" customWidth="1"/>
    <col min="2" max="2" width="39.25390625" style="1" customWidth="1"/>
    <col min="3" max="3" width="20.875" style="1" customWidth="1"/>
    <col min="4" max="4" width="16.875" style="1" customWidth="1"/>
    <col min="5" max="5" width="5.125" style="1" customWidth="1"/>
    <col min="6" max="6" width="9.125" style="2" customWidth="1"/>
    <col min="7" max="7" width="5.75390625" style="3" customWidth="1"/>
    <col min="8" max="8" width="9.00390625" style="4" customWidth="1"/>
    <col min="9" max="9" width="3.875" style="4" customWidth="1"/>
    <col min="10" max="10" width="11.25390625" style="5" customWidth="1"/>
    <col min="11" max="11" width="12.375" style="5" customWidth="1"/>
    <col min="12" max="12" width="17.25390625" style="1" customWidth="1"/>
    <col min="13" max="16384" width="9.125" style="1" customWidth="1"/>
  </cols>
  <sheetData>
    <row r="1" spans="1:11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1"/>
    </row>
    <row r="2" spans="1:11" ht="50.25" customHeight="1">
      <c r="A2" s="6" t="s">
        <v>1</v>
      </c>
      <c r="B2" s="6" t="s">
        <v>2</v>
      </c>
      <c r="C2" s="39" t="s">
        <v>3</v>
      </c>
      <c r="D2" s="6" t="s">
        <v>4</v>
      </c>
      <c r="E2" s="17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8" t="s">
        <v>10</v>
      </c>
      <c r="K2" s="8" t="s">
        <v>11</v>
      </c>
    </row>
    <row r="3" spans="1:11" ht="14.25" customHeight="1">
      <c r="A3" s="6">
        <v>1</v>
      </c>
      <c r="B3" s="36" t="s">
        <v>126</v>
      </c>
      <c r="C3" s="33" t="s">
        <v>127</v>
      </c>
      <c r="D3" s="37" t="s">
        <v>128</v>
      </c>
      <c r="E3" s="15">
        <v>2016</v>
      </c>
      <c r="F3" s="10">
        <f>H3-(H3*G3)</f>
        <v>0</v>
      </c>
      <c r="G3" s="11">
        <v>0.05</v>
      </c>
      <c r="H3" s="12"/>
      <c r="I3" s="13">
        <v>2</v>
      </c>
      <c r="J3" s="10">
        <f aca="true" t="shared" si="0" ref="J3:J8">F3*I3</f>
        <v>0</v>
      </c>
      <c r="K3" s="10">
        <f aca="true" t="shared" si="1" ref="K3:K8">H3*I3</f>
        <v>0</v>
      </c>
    </row>
    <row r="4" spans="1:11" ht="15">
      <c r="A4" s="6">
        <v>2</v>
      </c>
      <c r="B4" s="36" t="s">
        <v>144</v>
      </c>
      <c r="C4" s="33"/>
      <c r="D4" s="37" t="s">
        <v>147</v>
      </c>
      <c r="E4" s="15">
        <v>2016</v>
      </c>
      <c r="F4" s="10">
        <f>H4-(H4*G4)</f>
        <v>0</v>
      </c>
      <c r="G4" s="11">
        <v>0.05</v>
      </c>
      <c r="H4" s="12"/>
      <c r="I4" s="13">
        <v>2</v>
      </c>
      <c r="J4" s="10">
        <f t="shared" si="0"/>
        <v>0</v>
      </c>
      <c r="K4" s="10">
        <f t="shared" si="1"/>
        <v>0</v>
      </c>
    </row>
    <row r="5" spans="1:11" ht="15">
      <c r="A5" s="6">
        <v>3</v>
      </c>
      <c r="B5" s="36" t="s">
        <v>146</v>
      </c>
      <c r="C5" s="33" t="s">
        <v>145</v>
      </c>
      <c r="D5" s="37" t="s">
        <v>114</v>
      </c>
      <c r="E5" s="15">
        <v>2015</v>
      </c>
      <c r="F5" s="10">
        <f>H5-(H5*G5)</f>
        <v>0</v>
      </c>
      <c r="G5" s="11">
        <v>0.05</v>
      </c>
      <c r="H5" s="12"/>
      <c r="I5" s="13">
        <v>2</v>
      </c>
      <c r="J5" s="10">
        <f t="shared" si="0"/>
        <v>0</v>
      </c>
      <c r="K5" s="10">
        <f t="shared" si="1"/>
        <v>0</v>
      </c>
    </row>
    <row r="6" spans="1:11" ht="15">
      <c r="A6" s="6">
        <v>4</v>
      </c>
      <c r="B6" s="36" t="s">
        <v>138</v>
      </c>
      <c r="C6" s="33" t="s">
        <v>139</v>
      </c>
      <c r="D6" s="37" t="s">
        <v>140</v>
      </c>
      <c r="E6" s="15">
        <v>2015</v>
      </c>
      <c r="F6" s="10">
        <f>H6-(H6*G6)</f>
        <v>0</v>
      </c>
      <c r="G6" s="11">
        <v>0.05</v>
      </c>
      <c r="H6" s="12"/>
      <c r="I6" s="13">
        <v>2</v>
      </c>
      <c r="J6" s="10">
        <f t="shared" si="0"/>
        <v>0</v>
      </c>
      <c r="K6" s="10">
        <f t="shared" si="1"/>
        <v>0</v>
      </c>
    </row>
    <row r="7" spans="1:11" ht="15">
      <c r="A7" s="6">
        <v>5</v>
      </c>
      <c r="B7" s="36" t="s">
        <v>141</v>
      </c>
      <c r="C7" s="33" t="s">
        <v>142</v>
      </c>
      <c r="D7" s="37" t="s">
        <v>143</v>
      </c>
      <c r="E7" s="15">
        <v>2016</v>
      </c>
      <c r="F7" s="10">
        <f>H7-(H7*G7)</f>
        <v>0</v>
      </c>
      <c r="G7" s="11">
        <v>0.05</v>
      </c>
      <c r="H7" s="12"/>
      <c r="I7" s="13">
        <v>2</v>
      </c>
      <c r="J7" s="10">
        <f t="shared" si="0"/>
        <v>0</v>
      </c>
      <c r="K7" s="10">
        <f t="shared" si="1"/>
        <v>0</v>
      </c>
    </row>
    <row r="8" spans="1:11" ht="12.75" customHeight="1">
      <c r="A8" s="6">
        <v>6</v>
      </c>
      <c r="B8" s="36" t="s">
        <v>148</v>
      </c>
      <c r="C8" s="33"/>
      <c r="D8" s="37" t="s">
        <v>149</v>
      </c>
      <c r="E8" s="15">
        <v>2015</v>
      </c>
      <c r="F8" s="10">
        <f>H8-(H8*G8)</f>
        <v>0</v>
      </c>
      <c r="G8" s="11">
        <v>0.05</v>
      </c>
      <c r="H8" s="12"/>
      <c r="I8" s="13">
        <v>2</v>
      </c>
      <c r="J8" s="10">
        <f t="shared" si="0"/>
        <v>0</v>
      </c>
      <c r="K8" s="10">
        <f t="shared" si="1"/>
        <v>0</v>
      </c>
    </row>
    <row r="9" spans="1:11" ht="26.25">
      <c r="A9" s="6">
        <v>7</v>
      </c>
      <c r="B9" s="36" t="s">
        <v>150</v>
      </c>
      <c r="C9" s="33" t="s">
        <v>151</v>
      </c>
      <c r="D9" s="37" t="s">
        <v>152</v>
      </c>
      <c r="E9" s="15">
        <v>2016</v>
      </c>
      <c r="F9" s="10">
        <f>H9-(H9*G9)</f>
        <v>0</v>
      </c>
      <c r="G9" s="11">
        <v>0.05</v>
      </c>
      <c r="H9" s="12"/>
      <c r="I9" s="13">
        <v>2</v>
      </c>
      <c r="J9" s="10">
        <f aca="true" t="shared" si="2" ref="J9:J14">F9*I9</f>
        <v>0</v>
      </c>
      <c r="K9" s="10">
        <f aca="true" t="shared" si="3" ref="K9:K14">H9*I9</f>
        <v>0</v>
      </c>
    </row>
    <row r="10" spans="1:11" ht="15">
      <c r="A10" s="6">
        <v>8</v>
      </c>
      <c r="B10" s="36" t="s">
        <v>153</v>
      </c>
      <c r="C10" s="33" t="s">
        <v>154</v>
      </c>
      <c r="D10" s="37" t="s">
        <v>155</v>
      </c>
      <c r="E10" s="15">
        <v>2016</v>
      </c>
      <c r="F10" s="10">
        <f>H10-(H10*G10)</f>
        <v>0</v>
      </c>
      <c r="G10" s="11">
        <v>0.05</v>
      </c>
      <c r="H10" s="12"/>
      <c r="I10" s="13">
        <v>2</v>
      </c>
      <c r="J10" s="10">
        <f t="shared" si="2"/>
        <v>0</v>
      </c>
      <c r="K10" s="10">
        <f t="shared" si="3"/>
        <v>0</v>
      </c>
    </row>
    <row r="11" spans="1:11" ht="15">
      <c r="A11" s="6">
        <v>9</v>
      </c>
      <c r="B11" s="36" t="s">
        <v>156</v>
      </c>
      <c r="C11" s="33" t="s">
        <v>157</v>
      </c>
      <c r="D11" s="37" t="s">
        <v>158</v>
      </c>
      <c r="E11" s="15">
        <v>2016</v>
      </c>
      <c r="F11" s="10">
        <f aca="true" t="shared" si="4" ref="F11:F31">H11-(H11*G11)</f>
        <v>0</v>
      </c>
      <c r="G11" s="11">
        <v>0.05</v>
      </c>
      <c r="H11" s="12"/>
      <c r="I11" s="13">
        <v>2</v>
      </c>
      <c r="J11" s="10">
        <f>F11*I11</f>
        <v>0</v>
      </c>
      <c r="K11" s="10">
        <f>H11*I11</f>
        <v>0</v>
      </c>
    </row>
    <row r="12" spans="1:11" ht="15">
      <c r="A12" s="6">
        <v>10</v>
      </c>
      <c r="B12" s="36" t="s">
        <v>159</v>
      </c>
      <c r="C12" s="33" t="s">
        <v>160</v>
      </c>
      <c r="D12" s="37" t="s">
        <v>21</v>
      </c>
      <c r="E12" s="15">
        <v>2015</v>
      </c>
      <c r="F12" s="10">
        <f t="shared" si="4"/>
        <v>0</v>
      </c>
      <c r="G12" s="11">
        <v>0.05</v>
      </c>
      <c r="H12" s="12"/>
      <c r="I12" s="13">
        <v>2</v>
      </c>
      <c r="J12" s="10">
        <f t="shared" si="2"/>
        <v>0</v>
      </c>
      <c r="K12" s="10">
        <f t="shared" si="3"/>
        <v>0</v>
      </c>
    </row>
    <row r="13" spans="1:11" ht="15">
      <c r="A13" s="6">
        <v>11</v>
      </c>
      <c r="B13" s="36" t="s">
        <v>161</v>
      </c>
      <c r="C13" s="33" t="s">
        <v>162</v>
      </c>
      <c r="D13" s="37" t="s">
        <v>163</v>
      </c>
      <c r="E13" s="15">
        <v>2015</v>
      </c>
      <c r="F13" s="10">
        <f t="shared" si="4"/>
        <v>0</v>
      </c>
      <c r="G13" s="11">
        <v>0.05</v>
      </c>
      <c r="H13" s="12"/>
      <c r="I13" s="13">
        <v>2</v>
      </c>
      <c r="J13" s="10">
        <f t="shared" si="2"/>
        <v>0</v>
      </c>
      <c r="K13" s="10">
        <f t="shared" si="3"/>
        <v>0</v>
      </c>
    </row>
    <row r="14" spans="1:11" ht="15.75" thickBot="1">
      <c r="A14" s="6">
        <v>12</v>
      </c>
      <c r="B14" s="36" t="s">
        <v>164</v>
      </c>
      <c r="C14" s="38" t="s">
        <v>165</v>
      </c>
      <c r="D14" s="37" t="s">
        <v>166</v>
      </c>
      <c r="E14" s="15">
        <v>2016</v>
      </c>
      <c r="F14" s="10">
        <f t="shared" si="4"/>
        <v>0</v>
      </c>
      <c r="G14" s="11">
        <v>0.05</v>
      </c>
      <c r="H14" s="12"/>
      <c r="I14" s="13">
        <v>2</v>
      </c>
      <c r="J14" s="10">
        <f t="shared" si="2"/>
        <v>0</v>
      </c>
      <c r="K14" s="10">
        <f t="shared" si="3"/>
        <v>0</v>
      </c>
    </row>
    <row r="15" spans="1:11" ht="15">
      <c r="A15" s="6">
        <v>13</v>
      </c>
      <c r="B15" s="15" t="s">
        <v>19</v>
      </c>
      <c r="C15" s="18" t="s">
        <v>20</v>
      </c>
      <c r="D15" s="15" t="s">
        <v>21</v>
      </c>
      <c r="E15" s="15">
        <v>2016</v>
      </c>
      <c r="F15" s="10">
        <f t="shared" si="4"/>
        <v>0</v>
      </c>
      <c r="G15" s="11">
        <v>0.05</v>
      </c>
      <c r="H15" s="12"/>
      <c r="I15" s="13">
        <v>2</v>
      </c>
      <c r="J15" s="10">
        <f aca="true" t="shared" si="5" ref="J15:J69">F15*I15</f>
        <v>0</v>
      </c>
      <c r="K15" s="10">
        <f aca="true" t="shared" si="6" ref="K15:K69">H15*I15</f>
        <v>0</v>
      </c>
    </row>
    <row r="16" spans="1:11" ht="26.25" customHeight="1">
      <c r="A16" s="6">
        <v>14</v>
      </c>
      <c r="B16" s="15" t="s">
        <v>129</v>
      </c>
      <c r="C16" s="9"/>
      <c r="D16" s="15" t="s">
        <v>22</v>
      </c>
      <c r="E16" s="15">
        <v>2016</v>
      </c>
      <c r="F16" s="10">
        <f t="shared" si="4"/>
        <v>0</v>
      </c>
      <c r="G16" s="11">
        <v>0.05</v>
      </c>
      <c r="H16" s="12"/>
      <c r="I16" s="13">
        <v>2</v>
      </c>
      <c r="J16" s="10">
        <f t="shared" si="5"/>
        <v>0</v>
      </c>
      <c r="K16" s="10">
        <f t="shared" si="6"/>
        <v>0</v>
      </c>
    </row>
    <row r="17" spans="1:11" ht="13.5" customHeight="1">
      <c r="A17" s="6">
        <v>15</v>
      </c>
      <c r="B17" s="15" t="s">
        <v>168</v>
      </c>
      <c r="C17" s="9" t="s">
        <v>167</v>
      </c>
      <c r="D17" s="15" t="s">
        <v>169</v>
      </c>
      <c r="E17" s="15">
        <v>2014</v>
      </c>
      <c r="F17" s="10">
        <f t="shared" si="4"/>
        <v>0</v>
      </c>
      <c r="G17" s="11">
        <v>0.05</v>
      </c>
      <c r="H17" s="12"/>
      <c r="I17" s="13">
        <v>2</v>
      </c>
      <c r="J17" s="10">
        <f>F17*I17</f>
        <v>0</v>
      </c>
      <c r="K17" s="10">
        <f>H17*I17</f>
        <v>0</v>
      </c>
    </row>
    <row r="18" spans="1:11" ht="13.5" customHeight="1">
      <c r="A18" s="6">
        <v>16</v>
      </c>
      <c r="B18" s="15" t="s">
        <v>23</v>
      </c>
      <c r="C18" s="9"/>
      <c r="D18" s="15" t="s">
        <v>24</v>
      </c>
      <c r="E18" s="15">
        <v>2016</v>
      </c>
      <c r="F18" s="10">
        <f t="shared" si="4"/>
        <v>0</v>
      </c>
      <c r="G18" s="11">
        <v>0.05</v>
      </c>
      <c r="H18" s="12"/>
      <c r="I18" s="13">
        <v>2</v>
      </c>
      <c r="J18" s="10">
        <f>F18*I18</f>
        <v>0</v>
      </c>
      <c r="K18" s="10">
        <f>H18*I18</f>
        <v>0</v>
      </c>
    </row>
    <row r="19" spans="1:11" ht="13.5" customHeight="1">
      <c r="A19" s="6">
        <v>17</v>
      </c>
      <c r="B19" s="15" t="s">
        <v>170</v>
      </c>
      <c r="C19" s="9" t="s">
        <v>171</v>
      </c>
      <c r="D19" s="15" t="s">
        <v>12</v>
      </c>
      <c r="E19" s="15">
        <v>2016</v>
      </c>
      <c r="F19" s="10">
        <f t="shared" si="4"/>
        <v>0</v>
      </c>
      <c r="G19" s="11">
        <v>0.05</v>
      </c>
      <c r="H19" s="12"/>
      <c r="I19" s="13">
        <v>2</v>
      </c>
      <c r="J19" s="10">
        <f t="shared" si="5"/>
        <v>0</v>
      </c>
      <c r="K19" s="10">
        <f t="shared" si="6"/>
        <v>0</v>
      </c>
    </row>
    <row r="20" spans="1:11" ht="12.75">
      <c r="A20" s="6">
        <v>18</v>
      </c>
      <c r="B20" s="15" t="s">
        <v>25</v>
      </c>
      <c r="C20" s="9" t="s">
        <v>29</v>
      </c>
      <c r="D20" s="15" t="s">
        <v>12</v>
      </c>
      <c r="E20" s="15">
        <v>2015</v>
      </c>
      <c r="F20" s="10">
        <f t="shared" si="4"/>
        <v>0</v>
      </c>
      <c r="G20" s="11">
        <v>0.05</v>
      </c>
      <c r="H20" s="12"/>
      <c r="I20" s="13">
        <v>2</v>
      </c>
      <c r="J20" s="10">
        <f t="shared" si="5"/>
        <v>0</v>
      </c>
      <c r="K20" s="10">
        <f t="shared" si="6"/>
        <v>0</v>
      </c>
    </row>
    <row r="21" spans="1:11" ht="12.75">
      <c r="A21" s="6">
        <v>19</v>
      </c>
      <c r="B21" s="15" t="s">
        <v>26</v>
      </c>
      <c r="C21" s="9" t="s">
        <v>30</v>
      </c>
      <c r="D21" s="15" t="s">
        <v>27</v>
      </c>
      <c r="E21" s="15">
        <v>2016</v>
      </c>
      <c r="F21" s="10">
        <f t="shared" si="4"/>
        <v>0</v>
      </c>
      <c r="G21" s="11">
        <v>0.05</v>
      </c>
      <c r="H21" s="12"/>
      <c r="I21" s="13">
        <v>2</v>
      </c>
      <c r="J21" s="10">
        <f>F21*I21</f>
        <v>0</v>
      </c>
      <c r="K21" s="10">
        <f>H21*I21</f>
        <v>0</v>
      </c>
    </row>
    <row r="22" spans="1:11" ht="13.5" customHeight="1">
      <c r="A22" s="6">
        <v>20</v>
      </c>
      <c r="B22" s="15" t="s">
        <v>172</v>
      </c>
      <c r="C22" s="9" t="s">
        <v>173</v>
      </c>
      <c r="D22" s="15" t="s">
        <v>174</v>
      </c>
      <c r="E22" s="15">
        <v>2016</v>
      </c>
      <c r="F22" s="10">
        <f t="shared" si="4"/>
        <v>0</v>
      </c>
      <c r="G22" s="11">
        <v>0.05</v>
      </c>
      <c r="H22" s="12"/>
      <c r="I22" s="13">
        <v>2</v>
      </c>
      <c r="J22" s="10">
        <f t="shared" si="5"/>
        <v>0</v>
      </c>
      <c r="K22" s="10">
        <f t="shared" si="6"/>
        <v>0</v>
      </c>
    </row>
    <row r="23" spans="1:11" ht="12.75">
      <c r="A23" s="6">
        <v>21</v>
      </c>
      <c r="B23" s="16" t="s">
        <v>130</v>
      </c>
      <c r="C23" s="14" t="s">
        <v>28</v>
      </c>
      <c r="D23" s="15" t="s">
        <v>13</v>
      </c>
      <c r="E23" s="15">
        <v>2012</v>
      </c>
      <c r="F23" s="10">
        <f t="shared" si="4"/>
        <v>0</v>
      </c>
      <c r="G23" s="11">
        <v>0.05</v>
      </c>
      <c r="H23" s="12"/>
      <c r="I23" s="13">
        <v>2</v>
      </c>
      <c r="J23" s="10">
        <f t="shared" si="5"/>
        <v>0</v>
      </c>
      <c r="K23" s="10">
        <f t="shared" si="6"/>
        <v>0</v>
      </c>
    </row>
    <row r="24" spans="1:11" ht="15" customHeight="1">
      <c r="A24" s="6">
        <v>22</v>
      </c>
      <c r="B24" s="15" t="s">
        <v>175</v>
      </c>
      <c r="C24" s="9" t="s">
        <v>176</v>
      </c>
      <c r="D24" s="15" t="s">
        <v>21</v>
      </c>
      <c r="E24" s="15">
        <v>2015</v>
      </c>
      <c r="F24" s="10">
        <f t="shared" si="4"/>
        <v>0</v>
      </c>
      <c r="G24" s="11">
        <v>0.05</v>
      </c>
      <c r="H24" s="12"/>
      <c r="I24" s="13">
        <v>2</v>
      </c>
      <c r="J24" s="10">
        <f>F24*I24</f>
        <v>0</v>
      </c>
      <c r="K24" s="10">
        <f>H24*I24</f>
        <v>0</v>
      </c>
    </row>
    <row r="25" spans="1:11" ht="15" customHeight="1">
      <c r="A25" s="6">
        <v>23</v>
      </c>
      <c r="B25" s="15" t="s">
        <v>246</v>
      </c>
      <c r="C25" s="9" t="s">
        <v>177</v>
      </c>
      <c r="D25" s="15" t="s">
        <v>178</v>
      </c>
      <c r="E25" s="15">
        <v>2016</v>
      </c>
      <c r="F25" s="10">
        <f t="shared" si="4"/>
        <v>0</v>
      </c>
      <c r="G25" s="11">
        <v>0.05</v>
      </c>
      <c r="H25" s="12"/>
      <c r="I25" s="13">
        <v>2</v>
      </c>
      <c r="J25" s="10">
        <f>F25*I25</f>
        <v>0</v>
      </c>
      <c r="K25" s="10">
        <f>H25*I25</f>
        <v>0</v>
      </c>
    </row>
    <row r="26" spans="1:11" ht="13.5" customHeight="1">
      <c r="A26" s="6">
        <v>24</v>
      </c>
      <c r="B26" s="15" t="s">
        <v>31</v>
      </c>
      <c r="C26" s="9" t="s">
        <v>32</v>
      </c>
      <c r="D26" s="15" t="s">
        <v>33</v>
      </c>
      <c r="E26" s="15">
        <v>2014</v>
      </c>
      <c r="F26" s="10">
        <f t="shared" si="4"/>
        <v>0</v>
      </c>
      <c r="G26" s="11">
        <v>0.05</v>
      </c>
      <c r="H26" s="12"/>
      <c r="I26" s="13">
        <v>2</v>
      </c>
      <c r="J26" s="10">
        <f t="shared" si="5"/>
        <v>0</v>
      </c>
      <c r="K26" s="10">
        <f t="shared" si="6"/>
        <v>0</v>
      </c>
    </row>
    <row r="27" spans="1:11" ht="12.75">
      <c r="A27" s="6">
        <v>25</v>
      </c>
      <c r="B27" s="15" t="s">
        <v>179</v>
      </c>
      <c r="C27" s="9"/>
      <c r="D27" s="15" t="s">
        <v>180</v>
      </c>
      <c r="E27" s="15">
        <v>2014</v>
      </c>
      <c r="F27" s="10">
        <f t="shared" si="4"/>
        <v>0</v>
      </c>
      <c r="G27" s="11">
        <v>0.05</v>
      </c>
      <c r="H27" s="12"/>
      <c r="I27" s="13">
        <v>2</v>
      </c>
      <c r="J27" s="10">
        <f>F27*I27</f>
        <v>0</v>
      </c>
      <c r="K27" s="10">
        <f>H27*I27</f>
        <v>0</v>
      </c>
    </row>
    <row r="28" spans="1:11" ht="12.75">
      <c r="A28" s="6">
        <v>26</v>
      </c>
      <c r="B28" s="15" t="s">
        <v>181</v>
      </c>
      <c r="C28" s="9" t="s">
        <v>223</v>
      </c>
      <c r="D28" s="15" t="s">
        <v>182</v>
      </c>
      <c r="E28" s="15">
        <v>2016</v>
      </c>
      <c r="F28" s="10">
        <f t="shared" si="4"/>
        <v>0</v>
      </c>
      <c r="G28" s="11">
        <v>0.05</v>
      </c>
      <c r="H28" s="12"/>
      <c r="I28" s="13">
        <v>2</v>
      </c>
      <c r="J28" s="10">
        <f>F28*I28</f>
        <v>0</v>
      </c>
      <c r="K28" s="10">
        <f>H28*I28</f>
        <v>0</v>
      </c>
    </row>
    <row r="29" spans="1:11" ht="12.75">
      <c r="A29" s="6">
        <v>27</v>
      </c>
      <c r="B29" s="15" t="s">
        <v>34</v>
      </c>
      <c r="C29" s="9" t="s">
        <v>35</v>
      </c>
      <c r="D29" s="15" t="s">
        <v>36</v>
      </c>
      <c r="E29" s="15">
        <v>2016</v>
      </c>
      <c r="F29" s="10">
        <f t="shared" si="4"/>
        <v>0</v>
      </c>
      <c r="G29" s="11">
        <v>0.05</v>
      </c>
      <c r="H29" s="12"/>
      <c r="I29" s="13">
        <v>2</v>
      </c>
      <c r="J29" s="10">
        <f t="shared" si="5"/>
        <v>0</v>
      </c>
      <c r="K29" s="10">
        <f t="shared" si="6"/>
        <v>0</v>
      </c>
    </row>
    <row r="30" spans="1:11" ht="12.75">
      <c r="A30" s="6">
        <v>28</v>
      </c>
      <c r="B30" s="15" t="s">
        <v>37</v>
      </c>
      <c r="C30" s="9" t="s">
        <v>38</v>
      </c>
      <c r="D30" s="15" t="s">
        <v>13</v>
      </c>
      <c r="E30" s="15">
        <v>2016</v>
      </c>
      <c r="F30" s="10">
        <f t="shared" si="4"/>
        <v>0</v>
      </c>
      <c r="G30" s="11">
        <v>0.05</v>
      </c>
      <c r="H30" s="12"/>
      <c r="I30" s="13">
        <v>2</v>
      </c>
      <c r="J30" s="10">
        <f t="shared" si="5"/>
        <v>0</v>
      </c>
      <c r="K30" s="10">
        <f t="shared" si="6"/>
        <v>0</v>
      </c>
    </row>
    <row r="31" spans="1:11" ht="12.75">
      <c r="A31" s="6">
        <v>29</v>
      </c>
      <c r="B31" s="15" t="s">
        <v>183</v>
      </c>
      <c r="C31" s="9" t="s">
        <v>184</v>
      </c>
      <c r="D31" s="15" t="s">
        <v>16</v>
      </c>
      <c r="E31" s="15">
        <v>2016</v>
      </c>
      <c r="F31" s="10">
        <f t="shared" si="4"/>
        <v>0</v>
      </c>
      <c r="G31" s="11">
        <v>0.05</v>
      </c>
      <c r="H31" s="12"/>
      <c r="I31" s="13">
        <v>2</v>
      </c>
      <c r="J31" s="10">
        <f t="shared" si="5"/>
        <v>0</v>
      </c>
      <c r="K31" s="10">
        <f t="shared" si="6"/>
        <v>0</v>
      </c>
    </row>
    <row r="32" spans="1:11" ht="12.75">
      <c r="A32" s="6">
        <v>30</v>
      </c>
      <c r="B32" s="15" t="s">
        <v>185</v>
      </c>
      <c r="C32" s="9"/>
      <c r="D32" s="15" t="s">
        <v>186</v>
      </c>
      <c r="E32" s="15">
        <v>2012</v>
      </c>
      <c r="F32" s="10">
        <f aca="true" t="shared" si="7" ref="F15:F60">H32-(H32*G32)</f>
        <v>0</v>
      </c>
      <c r="G32" s="11">
        <v>0.05</v>
      </c>
      <c r="H32" s="12"/>
      <c r="I32" s="13">
        <v>2</v>
      </c>
      <c r="J32" s="10">
        <f>F32*I32</f>
        <v>0</v>
      </c>
      <c r="K32" s="10">
        <f>H32*I32</f>
        <v>0</v>
      </c>
    </row>
    <row r="33" spans="1:11" ht="12.75">
      <c r="A33" s="6">
        <v>31</v>
      </c>
      <c r="B33" s="15" t="s">
        <v>39</v>
      </c>
      <c r="C33" s="9" t="s">
        <v>40</v>
      </c>
      <c r="D33" s="15" t="s">
        <v>13</v>
      </c>
      <c r="E33" s="15">
        <v>2016</v>
      </c>
      <c r="F33" s="10">
        <f t="shared" si="7"/>
        <v>0</v>
      </c>
      <c r="G33" s="11">
        <v>0.05</v>
      </c>
      <c r="H33" s="12"/>
      <c r="I33" s="13">
        <v>2</v>
      </c>
      <c r="J33" s="10">
        <f t="shared" si="5"/>
        <v>0</v>
      </c>
      <c r="K33" s="10">
        <f t="shared" si="6"/>
        <v>0</v>
      </c>
    </row>
    <row r="34" spans="1:11" ht="12.75">
      <c r="A34" s="6">
        <v>32</v>
      </c>
      <c r="B34" s="15" t="s">
        <v>131</v>
      </c>
      <c r="C34" s="9" t="s">
        <v>132</v>
      </c>
      <c r="D34" s="15" t="s">
        <v>17</v>
      </c>
      <c r="E34" s="15">
        <v>2016</v>
      </c>
      <c r="F34" s="10">
        <f t="shared" si="7"/>
        <v>0</v>
      </c>
      <c r="G34" s="11">
        <v>0.05</v>
      </c>
      <c r="H34" s="12"/>
      <c r="I34" s="13">
        <v>2</v>
      </c>
      <c r="J34" s="10">
        <f t="shared" si="5"/>
        <v>0</v>
      </c>
      <c r="K34" s="10">
        <f t="shared" si="6"/>
        <v>0</v>
      </c>
    </row>
    <row r="35" spans="1:11" ht="12.75">
      <c r="A35" s="6">
        <v>33</v>
      </c>
      <c r="B35" s="15" t="s">
        <v>187</v>
      </c>
      <c r="C35" s="9"/>
      <c r="D35" s="15" t="s">
        <v>186</v>
      </c>
      <c r="E35" s="15">
        <v>2016</v>
      </c>
      <c r="F35" s="10">
        <f t="shared" si="7"/>
        <v>0</v>
      </c>
      <c r="G35" s="11">
        <v>0.05</v>
      </c>
      <c r="H35" s="12"/>
      <c r="I35" s="13">
        <v>2</v>
      </c>
      <c r="J35" s="10">
        <f>F35*I35</f>
        <v>0</v>
      </c>
      <c r="K35" s="10">
        <f>H35*I35</f>
        <v>0</v>
      </c>
    </row>
    <row r="36" spans="1:11" ht="12.75">
      <c r="A36" s="6">
        <v>34</v>
      </c>
      <c r="B36" s="15" t="s">
        <v>41</v>
      </c>
      <c r="C36" s="9" t="s">
        <v>42</v>
      </c>
      <c r="D36" s="15" t="s">
        <v>43</v>
      </c>
      <c r="E36" s="15">
        <v>2016</v>
      </c>
      <c r="F36" s="10">
        <f t="shared" si="7"/>
        <v>0</v>
      </c>
      <c r="G36" s="11">
        <v>0.05</v>
      </c>
      <c r="H36" s="12"/>
      <c r="I36" s="13">
        <v>2</v>
      </c>
      <c r="J36" s="10">
        <f t="shared" si="5"/>
        <v>0</v>
      </c>
      <c r="K36" s="10">
        <f t="shared" si="6"/>
        <v>0</v>
      </c>
    </row>
    <row r="37" spans="1:11" ht="12.75">
      <c r="A37" s="6">
        <v>35</v>
      </c>
      <c r="B37" s="15" t="s">
        <v>44</v>
      </c>
      <c r="C37" s="9" t="s">
        <v>45</v>
      </c>
      <c r="D37" s="15" t="s">
        <v>24</v>
      </c>
      <c r="E37" s="15">
        <v>2016</v>
      </c>
      <c r="F37" s="10">
        <f t="shared" si="7"/>
        <v>0</v>
      </c>
      <c r="G37" s="11">
        <v>0.05</v>
      </c>
      <c r="H37" s="12"/>
      <c r="I37" s="13">
        <v>2</v>
      </c>
      <c r="J37" s="10">
        <f t="shared" si="5"/>
        <v>0</v>
      </c>
      <c r="K37" s="10">
        <f t="shared" si="6"/>
        <v>0</v>
      </c>
    </row>
    <row r="38" spans="1:11" ht="25.5">
      <c r="A38" s="6">
        <v>36</v>
      </c>
      <c r="B38" s="15" t="s">
        <v>46</v>
      </c>
      <c r="C38" s="9"/>
      <c r="D38" s="15" t="s">
        <v>47</v>
      </c>
      <c r="E38" s="15">
        <v>2013</v>
      </c>
      <c r="F38" s="10">
        <f t="shared" si="7"/>
        <v>0</v>
      </c>
      <c r="G38" s="11">
        <v>0.05</v>
      </c>
      <c r="H38" s="12"/>
      <c r="I38" s="13">
        <v>2</v>
      </c>
      <c r="J38" s="10">
        <f t="shared" si="5"/>
        <v>0</v>
      </c>
      <c r="K38" s="10">
        <f t="shared" si="6"/>
        <v>0</v>
      </c>
    </row>
    <row r="39" spans="1:11" ht="12.75">
      <c r="A39" s="6">
        <v>37</v>
      </c>
      <c r="B39" s="15" t="s">
        <v>48</v>
      </c>
      <c r="C39" s="9" t="s">
        <v>49</v>
      </c>
      <c r="D39" s="15" t="s">
        <v>12</v>
      </c>
      <c r="E39" s="15">
        <v>2016</v>
      </c>
      <c r="F39" s="10">
        <f t="shared" si="7"/>
        <v>0</v>
      </c>
      <c r="G39" s="11">
        <v>0.05</v>
      </c>
      <c r="H39" s="12"/>
      <c r="I39" s="13">
        <v>2</v>
      </c>
      <c r="J39" s="10">
        <f t="shared" si="5"/>
        <v>0</v>
      </c>
      <c r="K39" s="10">
        <f t="shared" si="6"/>
        <v>0</v>
      </c>
    </row>
    <row r="40" spans="1:11" ht="12.75">
      <c r="A40" s="6">
        <v>38</v>
      </c>
      <c r="B40" s="15" t="s">
        <v>188</v>
      </c>
      <c r="C40" s="9" t="s">
        <v>189</v>
      </c>
      <c r="D40" s="15" t="s">
        <v>190</v>
      </c>
      <c r="E40" s="15">
        <v>2016</v>
      </c>
      <c r="F40" s="10">
        <f t="shared" si="7"/>
        <v>0</v>
      </c>
      <c r="G40" s="11">
        <v>0.05</v>
      </c>
      <c r="H40" s="12"/>
      <c r="I40" s="13">
        <v>2</v>
      </c>
      <c r="J40" s="10">
        <f>F40*I40</f>
        <v>0</v>
      </c>
      <c r="K40" s="10">
        <f>H40*I40</f>
        <v>0</v>
      </c>
    </row>
    <row r="41" spans="1:11" ht="12.75">
      <c r="A41" s="6">
        <v>39</v>
      </c>
      <c r="B41" s="15" t="s">
        <v>191</v>
      </c>
      <c r="C41" s="9" t="s">
        <v>192</v>
      </c>
      <c r="D41" s="15" t="s">
        <v>193</v>
      </c>
      <c r="E41" s="15">
        <v>2016</v>
      </c>
      <c r="F41" s="10">
        <f t="shared" si="7"/>
        <v>0</v>
      </c>
      <c r="G41" s="11">
        <v>0.05</v>
      </c>
      <c r="H41" s="12"/>
      <c r="I41" s="13">
        <v>2</v>
      </c>
      <c r="J41" s="10">
        <f>F41*I41</f>
        <v>0</v>
      </c>
      <c r="K41" s="10">
        <f>H41*I41</f>
        <v>0</v>
      </c>
    </row>
    <row r="42" spans="1:11" ht="12.75">
      <c r="A42" s="6">
        <v>40</v>
      </c>
      <c r="B42" s="15" t="s">
        <v>194</v>
      </c>
      <c r="C42" s="9" t="s">
        <v>195</v>
      </c>
      <c r="D42" s="15" t="s">
        <v>196</v>
      </c>
      <c r="E42" s="15">
        <v>2016</v>
      </c>
      <c r="F42" s="10">
        <f t="shared" si="7"/>
        <v>0</v>
      </c>
      <c r="G42" s="11">
        <v>0.05</v>
      </c>
      <c r="H42" s="12"/>
      <c r="I42" s="13">
        <v>2</v>
      </c>
      <c r="J42" s="10">
        <f>F42*I42</f>
        <v>0</v>
      </c>
      <c r="K42" s="10">
        <f>H42*I42</f>
        <v>0</v>
      </c>
    </row>
    <row r="43" spans="1:11" ht="12.75">
      <c r="A43" s="6">
        <v>41</v>
      </c>
      <c r="B43" s="15" t="s">
        <v>50</v>
      </c>
      <c r="C43" s="9" t="s">
        <v>51</v>
      </c>
      <c r="D43" s="15" t="s">
        <v>52</v>
      </c>
      <c r="E43" s="15">
        <v>2016</v>
      </c>
      <c r="F43" s="10">
        <f t="shared" si="7"/>
        <v>0</v>
      </c>
      <c r="G43" s="11">
        <v>0.05</v>
      </c>
      <c r="H43" s="12"/>
      <c r="I43" s="13">
        <v>2</v>
      </c>
      <c r="J43" s="10">
        <f t="shared" si="5"/>
        <v>0</v>
      </c>
      <c r="K43" s="10">
        <f t="shared" si="6"/>
        <v>0</v>
      </c>
    </row>
    <row r="44" spans="1:11" ht="15">
      <c r="A44" s="6">
        <v>42</v>
      </c>
      <c r="B44" s="19" t="s">
        <v>92</v>
      </c>
      <c r="C44" s="9" t="s">
        <v>93</v>
      </c>
      <c r="D44" s="15" t="s">
        <v>94</v>
      </c>
      <c r="E44" s="9">
        <v>2011</v>
      </c>
      <c r="F44" s="10">
        <f t="shared" si="7"/>
        <v>0</v>
      </c>
      <c r="G44" s="11">
        <v>0.05</v>
      </c>
      <c r="H44" s="12"/>
      <c r="I44" s="13">
        <v>2</v>
      </c>
      <c r="J44" s="10">
        <f>F44*I44</f>
        <v>0</v>
      </c>
      <c r="K44" s="10">
        <f>H44*I44</f>
        <v>0</v>
      </c>
    </row>
    <row r="45" spans="1:11" ht="15">
      <c r="A45" s="6">
        <v>43</v>
      </c>
      <c r="B45" s="19" t="s">
        <v>197</v>
      </c>
      <c r="C45" s="9" t="s">
        <v>198</v>
      </c>
      <c r="D45" s="15" t="s">
        <v>199</v>
      </c>
      <c r="E45" s="9">
        <v>2016</v>
      </c>
      <c r="F45" s="10">
        <f t="shared" si="7"/>
        <v>0</v>
      </c>
      <c r="G45" s="11">
        <v>0.05</v>
      </c>
      <c r="H45" s="12"/>
      <c r="I45" s="13">
        <v>2</v>
      </c>
      <c r="J45" s="10">
        <f>F45*I45</f>
        <v>0</v>
      </c>
      <c r="K45" s="10">
        <f>H45*I45</f>
        <v>0</v>
      </c>
    </row>
    <row r="46" spans="1:11" ht="26.25">
      <c r="A46" s="6">
        <v>44</v>
      </c>
      <c r="B46" s="19" t="s">
        <v>200</v>
      </c>
      <c r="C46" s="9"/>
      <c r="D46" s="15" t="s">
        <v>201</v>
      </c>
      <c r="E46" s="9">
        <v>2016</v>
      </c>
      <c r="F46" s="10">
        <f t="shared" si="7"/>
        <v>0</v>
      </c>
      <c r="G46" s="11">
        <v>0.05</v>
      </c>
      <c r="H46" s="12"/>
      <c r="I46" s="13">
        <v>2</v>
      </c>
      <c r="J46" s="10">
        <f>F46*I46</f>
        <v>0</v>
      </c>
      <c r="K46" s="10">
        <f>H46*I46</f>
        <v>0</v>
      </c>
    </row>
    <row r="47" spans="1:11" ht="25.5">
      <c r="A47" s="6">
        <v>45</v>
      </c>
      <c r="B47" s="15" t="s">
        <v>53</v>
      </c>
      <c r="C47" s="9"/>
      <c r="D47" s="15" t="s">
        <v>54</v>
      </c>
      <c r="E47" s="15">
        <v>2015</v>
      </c>
      <c r="F47" s="10">
        <f t="shared" si="7"/>
        <v>0</v>
      </c>
      <c r="G47" s="11">
        <v>0.05</v>
      </c>
      <c r="H47" s="12"/>
      <c r="I47" s="13">
        <v>2</v>
      </c>
      <c r="J47" s="10">
        <f t="shared" si="5"/>
        <v>0</v>
      </c>
      <c r="K47" s="10">
        <f t="shared" si="6"/>
        <v>0</v>
      </c>
    </row>
    <row r="48" spans="1:11" ht="12.75">
      <c r="A48" s="6">
        <v>46</v>
      </c>
      <c r="B48" s="15" t="s">
        <v>208</v>
      </c>
      <c r="C48" s="9" t="s">
        <v>209</v>
      </c>
      <c r="D48" s="15" t="s">
        <v>210</v>
      </c>
      <c r="E48" s="15">
        <v>2016</v>
      </c>
      <c r="F48" s="10">
        <f t="shared" si="7"/>
        <v>0</v>
      </c>
      <c r="G48" s="11">
        <v>0.05</v>
      </c>
      <c r="H48" s="12"/>
      <c r="I48" s="13">
        <v>2</v>
      </c>
      <c r="J48" s="10">
        <f t="shared" si="5"/>
        <v>0</v>
      </c>
      <c r="K48" s="10">
        <f t="shared" si="6"/>
        <v>0</v>
      </c>
    </row>
    <row r="49" spans="1:11" ht="25.5">
      <c r="A49" s="6">
        <v>47</v>
      </c>
      <c r="B49" s="15" t="s">
        <v>202</v>
      </c>
      <c r="C49" s="9" t="s">
        <v>203</v>
      </c>
      <c r="D49" s="15" t="s">
        <v>204</v>
      </c>
      <c r="E49" s="15">
        <v>2016</v>
      </c>
      <c r="F49" s="10">
        <f t="shared" si="7"/>
        <v>0</v>
      </c>
      <c r="G49" s="11">
        <v>0.05</v>
      </c>
      <c r="H49" s="12"/>
      <c r="I49" s="13">
        <v>2</v>
      </c>
      <c r="J49" s="10">
        <f>F49*I49</f>
        <v>0</v>
      </c>
      <c r="K49" s="10">
        <f>H49*I49</f>
        <v>0</v>
      </c>
    </row>
    <row r="50" spans="1:11" ht="25.5">
      <c r="A50" s="6">
        <v>48</v>
      </c>
      <c r="B50" s="15" t="s">
        <v>205</v>
      </c>
      <c r="C50" s="9"/>
      <c r="D50" s="15" t="s">
        <v>206</v>
      </c>
      <c r="E50" s="15">
        <v>2011</v>
      </c>
      <c r="F50" s="10">
        <f t="shared" si="7"/>
        <v>0</v>
      </c>
      <c r="G50" s="11">
        <v>0.05</v>
      </c>
      <c r="H50" s="12"/>
      <c r="I50" s="13">
        <v>2</v>
      </c>
      <c r="J50" s="10">
        <f>F50*I50</f>
        <v>0</v>
      </c>
      <c r="K50" s="10">
        <f>H50*I50</f>
        <v>0</v>
      </c>
    </row>
    <row r="51" spans="1:11" ht="25.5">
      <c r="A51" s="6">
        <v>49</v>
      </c>
      <c r="B51" s="15" t="s">
        <v>207</v>
      </c>
      <c r="C51" s="9"/>
      <c r="D51" s="15" t="s">
        <v>206</v>
      </c>
      <c r="E51" s="15">
        <v>2011</v>
      </c>
      <c r="F51" s="10">
        <f t="shared" si="7"/>
        <v>0</v>
      </c>
      <c r="G51" s="11">
        <v>0.05</v>
      </c>
      <c r="H51" s="12"/>
      <c r="I51" s="13">
        <v>2</v>
      </c>
      <c r="J51" s="10">
        <f>F51*I51</f>
        <v>0</v>
      </c>
      <c r="K51" s="10">
        <f>H51*I51</f>
        <v>0</v>
      </c>
    </row>
    <row r="52" spans="1:11" ht="12.75">
      <c r="A52" s="6">
        <v>50</v>
      </c>
      <c r="B52" s="15" t="s">
        <v>211</v>
      </c>
      <c r="C52" s="9" t="s">
        <v>212</v>
      </c>
      <c r="D52" s="15" t="s">
        <v>213</v>
      </c>
      <c r="E52" s="15">
        <v>2015</v>
      </c>
      <c r="F52" s="10">
        <f t="shared" si="7"/>
        <v>0</v>
      </c>
      <c r="G52" s="11">
        <v>0.05</v>
      </c>
      <c r="H52" s="12"/>
      <c r="I52" s="13">
        <v>2</v>
      </c>
      <c r="J52" s="10">
        <f>F52*I52</f>
        <v>0</v>
      </c>
      <c r="K52" s="10">
        <f>H52*I52</f>
        <v>0</v>
      </c>
    </row>
    <row r="53" spans="1:11" ht="12.75">
      <c r="A53" s="6">
        <v>51</v>
      </c>
      <c r="B53" s="15" t="s">
        <v>55</v>
      </c>
      <c r="C53" s="9" t="s">
        <v>56</v>
      </c>
      <c r="D53" s="15" t="s">
        <v>13</v>
      </c>
      <c r="E53" s="15">
        <v>2016</v>
      </c>
      <c r="F53" s="10">
        <f t="shared" si="7"/>
        <v>0</v>
      </c>
      <c r="G53" s="11">
        <v>0.05</v>
      </c>
      <c r="H53" s="12"/>
      <c r="I53" s="13">
        <v>2</v>
      </c>
      <c r="J53" s="10">
        <f t="shared" si="5"/>
        <v>0</v>
      </c>
      <c r="K53" s="10">
        <f t="shared" si="6"/>
        <v>0</v>
      </c>
    </row>
    <row r="54" spans="1:11" ht="12.75">
      <c r="A54" s="6">
        <v>52</v>
      </c>
      <c r="B54" s="15" t="s">
        <v>57</v>
      </c>
      <c r="C54" s="9"/>
      <c r="D54" s="15" t="s">
        <v>13</v>
      </c>
      <c r="E54" s="15">
        <v>2015</v>
      </c>
      <c r="F54" s="10">
        <f t="shared" si="7"/>
        <v>0</v>
      </c>
      <c r="G54" s="11">
        <v>0.05</v>
      </c>
      <c r="H54" s="12"/>
      <c r="I54" s="13">
        <v>2</v>
      </c>
      <c r="J54" s="10">
        <f t="shared" si="5"/>
        <v>0</v>
      </c>
      <c r="K54" s="10">
        <f t="shared" si="6"/>
        <v>0</v>
      </c>
    </row>
    <row r="55" spans="1:11" ht="12.75">
      <c r="A55" s="6">
        <v>53</v>
      </c>
      <c r="B55" s="15" t="s">
        <v>58</v>
      </c>
      <c r="C55" s="9" t="s">
        <v>59</v>
      </c>
      <c r="D55" s="15" t="s">
        <v>24</v>
      </c>
      <c r="E55" s="15">
        <v>2016</v>
      </c>
      <c r="F55" s="10">
        <f t="shared" si="7"/>
        <v>0</v>
      </c>
      <c r="G55" s="11">
        <v>0.05</v>
      </c>
      <c r="H55" s="12"/>
      <c r="I55" s="13">
        <v>2</v>
      </c>
      <c r="J55" s="10">
        <f>F55*I55</f>
        <v>0</v>
      </c>
      <c r="K55" s="10">
        <f>H55*I55</f>
        <v>0</v>
      </c>
    </row>
    <row r="56" spans="1:11" ht="12.75">
      <c r="A56" s="6">
        <v>54</v>
      </c>
      <c r="B56" s="15" t="s">
        <v>214</v>
      </c>
      <c r="C56" s="9" t="s">
        <v>215</v>
      </c>
      <c r="D56" s="15" t="s">
        <v>190</v>
      </c>
      <c r="E56" s="15">
        <v>2016</v>
      </c>
      <c r="F56" s="10">
        <f t="shared" si="7"/>
        <v>0</v>
      </c>
      <c r="G56" s="11">
        <v>0.05</v>
      </c>
      <c r="H56" s="12"/>
      <c r="I56" s="13">
        <v>2</v>
      </c>
      <c r="J56" s="10">
        <f>F56*I56</f>
        <v>0</v>
      </c>
      <c r="K56" s="10">
        <f>H56*I56</f>
        <v>0</v>
      </c>
    </row>
    <row r="57" spans="1:11" ht="12.75">
      <c r="A57" s="6">
        <v>55</v>
      </c>
      <c r="B57" s="15" t="s">
        <v>216</v>
      </c>
      <c r="C57" s="9"/>
      <c r="D57" s="15" t="s">
        <v>186</v>
      </c>
      <c r="E57" s="15">
        <v>2016</v>
      </c>
      <c r="F57" s="10">
        <f t="shared" si="7"/>
        <v>0</v>
      </c>
      <c r="G57" s="11">
        <v>0.05</v>
      </c>
      <c r="H57" s="12"/>
      <c r="I57" s="13">
        <v>2</v>
      </c>
      <c r="J57" s="10">
        <f t="shared" si="5"/>
        <v>0</v>
      </c>
      <c r="K57" s="10">
        <f t="shared" si="6"/>
        <v>0</v>
      </c>
    </row>
    <row r="58" spans="1:11" ht="12.75">
      <c r="A58" s="6">
        <v>56</v>
      </c>
      <c r="B58" s="15" t="s">
        <v>60</v>
      </c>
      <c r="C58" s="9" t="s">
        <v>61</v>
      </c>
      <c r="D58" s="15" t="s">
        <v>24</v>
      </c>
      <c r="E58" s="15">
        <v>2016</v>
      </c>
      <c r="F58" s="10">
        <f t="shared" si="7"/>
        <v>0</v>
      </c>
      <c r="G58" s="11">
        <v>0.05</v>
      </c>
      <c r="H58" s="12"/>
      <c r="I58" s="13">
        <v>2</v>
      </c>
      <c r="J58" s="10">
        <f t="shared" si="5"/>
        <v>0</v>
      </c>
      <c r="K58" s="10">
        <f t="shared" si="6"/>
        <v>0</v>
      </c>
    </row>
    <row r="59" spans="1:11" ht="12.75" customHeight="1">
      <c r="A59" s="6">
        <v>57</v>
      </c>
      <c r="B59" s="18" t="s">
        <v>62</v>
      </c>
      <c r="C59" s="6" t="s">
        <v>63</v>
      </c>
      <c r="D59" s="15" t="s">
        <v>13</v>
      </c>
      <c r="E59" s="9">
        <v>2016</v>
      </c>
      <c r="F59" s="10">
        <f t="shared" si="7"/>
        <v>0</v>
      </c>
      <c r="G59" s="11">
        <v>0.05</v>
      </c>
      <c r="H59" s="12"/>
      <c r="I59" s="13">
        <v>2</v>
      </c>
      <c r="J59" s="10">
        <f t="shared" si="5"/>
        <v>0</v>
      </c>
      <c r="K59" s="10">
        <f t="shared" si="6"/>
        <v>0</v>
      </c>
    </row>
    <row r="60" spans="1:11" ht="12.75">
      <c r="A60" s="6">
        <v>58</v>
      </c>
      <c r="B60" s="15" t="s">
        <v>64</v>
      </c>
      <c r="C60" s="9" t="s">
        <v>65</v>
      </c>
      <c r="D60" s="15" t="s">
        <v>66</v>
      </c>
      <c r="E60" s="9">
        <v>2016</v>
      </c>
      <c r="F60" s="10">
        <f t="shared" si="7"/>
        <v>0</v>
      </c>
      <c r="G60" s="11">
        <v>0.05</v>
      </c>
      <c r="H60" s="12"/>
      <c r="I60" s="13">
        <v>2</v>
      </c>
      <c r="J60" s="10">
        <f t="shared" si="5"/>
        <v>0</v>
      </c>
      <c r="K60" s="10">
        <f t="shared" si="6"/>
        <v>0</v>
      </c>
    </row>
    <row r="61" spans="1:11" ht="12.75">
      <c r="A61" s="6">
        <v>59</v>
      </c>
      <c r="B61" s="15" t="s">
        <v>67</v>
      </c>
      <c r="C61" s="9" t="s">
        <v>61</v>
      </c>
      <c r="D61" s="15" t="s">
        <v>24</v>
      </c>
      <c r="E61" s="9">
        <v>2016</v>
      </c>
      <c r="F61" s="10">
        <f aca="true" t="shared" si="8" ref="F61:F86">H61-(H61*G61)</f>
        <v>0</v>
      </c>
      <c r="G61" s="11">
        <v>0.05</v>
      </c>
      <c r="H61" s="12"/>
      <c r="I61" s="13">
        <v>2</v>
      </c>
      <c r="J61" s="10">
        <f t="shared" si="5"/>
        <v>0</v>
      </c>
      <c r="K61" s="10">
        <f t="shared" si="6"/>
        <v>0</v>
      </c>
    </row>
    <row r="62" spans="1:11" ht="12.75" customHeight="1">
      <c r="A62" s="6">
        <v>60</v>
      </c>
      <c r="B62" s="15" t="s">
        <v>68</v>
      </c>
      <c r="C62" s="9" t="s">
        <v>69</v>
      </c>
      <c r="D62" s="15" t="s">
        <v>24</v>
      </c>
      <c r="E62" s="9">
        <v>2016</v>
      </c>
      <c r="F62" s="10">
        <f>H62-(H62*G62)</f>
        <v>0</v>
      </c>
      <c r="G62" s="11">
        <v>0.05</v>
      </c>
      <c r="H62" s="12"/>
      <c r="I62" s="13">
        <v>2</v>
      </c>
      <c r="J62" s="10">
        <f>F62*I62</f>
        <v>0</v>
      </c>
      <c r="K62" s="10">
        <f>H62*I62</f>
        <v>0</v>
      </c>
    </row>
    <row r="63" spans="1:11" ht="12.75" customHeight="1">
      <c r="A63" s="6">
        <v>61</v>
      </c>
      <c r="B63" s="15" t="s">
        <v>217</v>
      </c>
      <c r="C63" s="9" t="s">
        <v>218</v>
      </c>
      <c r="D63" s="15" t="s">
        <v>182</v>
      </c>
      <c r="E63" s="9">
        <v>2016</v>
      </c>
      <c r="F63" s="10">
        <f t="shared" si="8"/>
        <v>0</v>
      </c>
      <c r="G63" s="11">
        <v>0.05</v>
      </c>
      <c r="H63" s="12"/>
      <c r="I63" s="13">
        <v>2</v>
      </c>
      <c r="J63" s="10">
        <f t="shared" si="5"/>
        <v>0</v>
      </c>
      <c r="K63" s="10">
        <f t="shared" si="6"/>
        <v>0</v>
      </c>
    </row>
    <row r="64" spans="1:11" ht="12.75">
      <c r="A64" s="6">
        <v>62</v>
      </c>
      <c r="B64" s="15" t="s">
        <v>219</v>
      </c>
      <c r="C64" s="9"/>
      <c r="D64" s="15" t="s">
        <v>186</v>
      </c>
      <c r="E64" s="9">
        <v>2016</v>
      </c>
      <c r="F64" s="10">
        <f t="shared" si="8"/>
        <v>0</v>
      </c>
      <c r="G64" s="11">
        <v>0.05</v>
      </c>
      <c r="H64" s="12"/>
      <c r="I64" s="13">
        <v>2</v>
      </c>
      <c r="J64" s="10">
        <f t="shared" si="5"/>
        <v>0</v>
      </c>
      <c r="K64" s="10">
        <f t="shared" si="6"/>
        <v>0</v>
      </c>
    </row>
    <row r="65" spans="1:11" ht="12.75">
      <c r="A65" s="6">
        <v>63</v>
      </c>
      <c r="B65" s="15" t="s">
        <v>220</v>
      </c>
      <c r="C65" s="9"/>
      <c r="D65" s="15" t="s">
        <v>221</v>
      </c>
      <c r="E65" s="9">
        <v>2016</v>
      </c>
      <c r="F65" s="10">
        <f>H65-(H65*G65)</f>
        <v>0</v>
      </c>
      <c r="G65" s="11">
        <v>0.05</v>
      </c>
      <c r="H65" s="12"/>
      <c r="I65" s="13">
        <v>2</v>
      </c>
      <c r="J65" s="10">
        <f>F65*I65</f>
        <v>0</v>
      </c>
      <c r="K65" s="10">
        <f>H65*I65</f>
        <v>0</v>
      </c>
    </row>
    <row r="66" spans="1:11" ht="12.75">
      <c r="A66" s="6">
        <v>64</v>
      </c>
      <c r="B66" s="15" t="s">
        <v>70</v>
      </c>
      <c r="C66" s="9" t="s">
        <v>71</v>
      </c>
      <c r="D66" s="15" t="s">
        <v>13</v>
      </c>
      <c r="E66" s="9">
        <v>2016</v>
      </c>
      <c r="F66" s="10">
        <f t="shared" si="8"/>
        <v>0</v>
      </c>
      <c r="G66" s="11">
        <v>0.05</v>
      </c>
      <c r="H66" s="12"/>
      <c r="I66" s="13">
        <v>2</v>
      </c>
      <c r="J66" s="10">
        <f t="shared" si="5"/>
        <v>0</v>
      </c>
      <c r="K66" s="10">
        <f t="shared" si="6"/>
        <v>0</v>
      </c>
    </row>
    <row r="67" spans="1:11" ht="12.75">
      <c r="A67" s="6">
        <v>65</v>
      </c>
      <c r="B67" s="15" t="s">
        <v>72</v>
      </c>
      <c r="C67" s="9" t="s">
        <v>73</v>
      </c>
      <c r="D67" s="15" t="s">
        <v>74</v>
      </c>
      <c r="E67" s="9">
        <v>2016</v>
      </c>
      <c r="F67" s="10">
        <f t="shared" si="8"/>
        <v>0</v>
      </c>
      <c r="G67" s="11">
        <v>0.05</v>
      </c>
      <c r="H67" s="12"/>
      <c r="I67" s="13">
        <v>2</v>
      </c>
      <c r="J67" s="10">
        <f t="shared" si="5"/>
        <v>0</v>
      </c>
      <c r="K67" s="10">
        <f t="shared" si="6"/>
        <v>0</v>
      </c>
    </row>
    <row r="68" spans="1:11" ht="12.75">
      <c r="A68" s="6">
        <v>66</v>
      </c>
      <c r="B68" s="15" t="s">
        <v>222</v>
      </c>
      <c r="C68" s="9" t="s">
        <v>223</v>
      </c>
      <c r="D68" s="15" t="s">
        <v>224</v>
      </c>
      <c r="E68" s="9">
        <v>2013</v>
      </c>
      <c r="F68" s="10">
        <f>H68-(H68*G68)</f>
        <v>0</v>
      </c>
      <c r="G68" s="11">
        <v>0.05</v>
      </c>
      <c r="H68" s="12"/>
      <c r="I68" s="13">
        <v>2</v>
      </c>
      <c r="J68" s="10">
        <f>F68*I68</f>
        <v>0</v>
      </c>
      <c r="K68" s="10">
        <f>H68*I68</f>
        <v>0</v>
      </c>
    </row>
    <row r="69" spans="1:11" ht="12.75">
      <c r="A69" s="6">
        <v>67</v>
      </c>
      <c r="B69" s="15" t="s">
        <v>75</v>
      </c>
      <c r="C69" s="9" t="s">
        <v>76</v>
      </c>
      <c r="D69" s="15" t="s">
        <v>18</v>
      </c>
      <c r="E69" s="9">
        <v>2016</v>
      </c>
      <c r="F69" s="10">
        <f t="shared" si="8"/>
        <v>0</v>
      </c>
      <c r="G69" s="11">
        <v>0.05</v>
      </c>
      <c r="H69" s="12"/>
      <c r="I69" s="13">
        <v>2</v>
      </c>
      <c r="J69" s="10">
        <f t="shared" si="5"/>
        <v>0</v>
      </c>
      <c r="K69" s="10">
        <f t="shared" si="6"/>
        <v>0</v>
      </c>
    </row>
    <row r="70" spans="1:11" ht="13.5" customHeight="1">
      <c r="A70" s="6">
        <v>68</v>
      </c>
      <c r="B70" s="15" t="s">
        <v>77</v>
      </c>
      <c r="C70" s="9" t="s">
        <v>78</v>
      </c>
      <c r="D70" s="15" t="s">
        <v>79</v>
      </c>
      <c r="E70" s="9">
        <v>2014</v>
      </c>
      <c r="F70" s="10">
        <f t="shared" si="8"/>
        <v>0</v>
      </c>
      <c r="G70" s="11">
        <v>0.05</v>
      </c>
      <c r="H70" s="12"/>
      <c r="I70" s="13">
        <v>2</v>
      </c>
      <c r="J70" s="10">
        <f aca="true" t="shared" si="9" ref="J70:J81">F70*I70</f>
        <v>0</v>
      </c>
      <c r="K70" s="10">
        <f aca="true" t="shared" si="10" ref="K70:K81">H70*I70</f>
        <v>0</v>
      </c>
    </row>
    <row r="71" spans="1:11" ht="12" customHeight="1">
      <c r="A71" s="6">
        <v>69</v>
      </c>
      <c r="B71" s="15" t="s">
        <v>225</v>
      </c>
      <c r="C71" s="9" t="s">
        <v>218</v>
      </c>
      <c r="D71" s="15" t="s">
        <v>104</v>
      </c>
      <c r="E71" s="9">
        <v>2015</v>
      </c>
      <c r="F71" s="10">
        <f>H71-(H71*G71)</f>
        <v>0</v>
      </c>
      <c r="G71" s="11">
        <v>0.05</v>
      </c>
      <c r="H71" s="12"/>
      <c r="I71" s="13">
        <v>2</v>
      </c>
      <c r="J71" s="10">
        <f>F71*I71</f>
        <v>0</v>
      </c>
      <c r="K71" s="10">
        <f>H71*I71</f>
        <v>0</v>
      </c>
    </row>
    <row r="72" spans="1:11" ht="12" customHeight="1">
      <c r="A72" s="6">
        <v>70</v>
      </c>
      <c r="B72" s="15" t="s">
        <v>247</v>
      </c>
      <c r="C72" s="9" t="s">
        <v>80</v>
      </c>
      <c r="D72" s="15" t="s">
        <v>14</v>
      </c>
      <c r="E72" s="9">
        <v>2016</v>
      </c>
      <c r="F72" s="10">
        <f t="shared" si="8"/>
        <v>0</v>
      </c>
      <c r="G72" s="11">
        <v>0.05</v>
      </c>
      <c r="H72" s="12"/>
      <c r="I72" s="13">
        <v>2</v>
      </c>
      <c r="J72" s="10">
        <f t="shared" si="9"/>
        <v>0</v>
      </c>
      <c r="K72" s="10">
        <f t="shared" si="10"/>
        <v>0</v>
      </c>
    </row>
    <row r="73" spans="1:11" ht="12.75">
      <c r="A73" s="6">
        <v>71</v>
      </c>
      <c r="B73" s="15" t="s">
        <v>133</v>
      </c>
      <c r="C73" s="9" t="s">
        <v>81</v>
      </c>
      <c r="D73" s="15" t="s">
        <v>82</v>
      </c>
      <c r="E73" s="9">
        <v>2013</v>
      </c>
      <c r="F73" s="10">
        <f t="shared" si="8"/>
        <v>0</v>
      </c>
      <c r="G73" s="11">
        <v>0.05</v>
      </c>
      <c r="H73" s="12"/>
      <c r="I73" s="13">
        <v>2</v>
      </c>
      <c r="J73" s="10">
        <f t="shared" si="9"/>
        <v>0</v>
      </c>
      <c r="K73" s="10">
        <f t="shared" si="10"/>
        <v>0</v>
      </c>
    </row>
    <row r="74" spans="1:11" ht="25.5">
      <c r="A74" s="6">
        <v>72</v>
      </c>
      <c r="B74" s="15" t="s">
        <v>226</v>
      </c>
      <c r="C74" s="9" t="s">
        <v>227</v>
      </c>
      <c r="D74" s="15" t="s">
        <v>228</v>
      </c>
      <c r="E74" s="9">
        <v>2015</v>
      </c>
      <c r="F74" s="10">
        <f>H74-(H74*G74)</f>
        <v>0</v>
      </c>
      <c r="G74" s="11">
        <v>0.05</v>
      </c>
      <c r="H74" s="12"/>
      <c r="I74" s="13">
        <v>2</v>
      </c>
      <c r="J74" s="10">
        <f>F74*I74</f>
        <v>0</v>
      </c>
      <c r="K74" s="10">
        <f>H74*I74</f>
        <v>0</v>
      </c>
    </row>
    <row r="75" spans="1:11" ht="12.75">
      <c r="A75" s="6">
        <v>73</v>
      </c>
      <c r="B75" s="15" t="s">
        <v>229</v>
      </c>
      <c r="C75" s="9"/>
      <c r="D75" s="15" t="s">
        <v>174</v>
      </c>
      <c r="E75" s="9">
        <v>2016</v>
      </c>
      <c r="F75" s="10">
        <f>H75-(H75*G75)</f>
        <v>0</v>
      </c>
      <c r="G75" s="11">
        <v>0.05</v>
      </c>
      <c r="H75" s="12"/>
      <c r="I75" s="13">
        <v>2</v>
      </c>
      <c r="J75" s="10">
        <f>F75*I75</f>
        <v>0</v>
      </c>
      <c r="K75" s="10">
        <f>H75*I75</f>
        <v>0</v>
      </c>
    </row>
    <row r="76" spans="1:11" ht="25.5">
      <c r="A76" s="6">
        <v>74</v>
      </c>
      <c r="B76" s="15" t="s">
        <v>250</v>
      </c>
      <c r="C76" s="9" t="s">
        <v>230</v>
      </c>
      <c r="D76" s="15" t="s">
        <v>231</v>
      </c>
      <c r="E76" s="9">
        <v>2016</v>
      </c>
      <c r="F76" s="10">
        <f>H76-(H76*G76)</f>
        <v>0</v>
      </c>
      <c r="G76" s="11">
        <v>0.05</v>
      </c>
      <c r="H76" s="12"/>
      <c r="I76" s="13">
        <v>2</v>
      </c>
      <c r="J76" s="10">
        <f>F76*I76</f>
        <v>0</v>
      </c>
      <c r="K76" s="10">
        <f>H76*I76</f>
        <v>0</v>
      </c>
    </row>
    <row r="77" spans="1:11" ht="12.75">
      <c r="A77" s="6">
        <v>75</v>
      </c>
      <c r="B77" s="15" t="s">
        <v>251</v>
      </c>
      <c r="C77" s="9" t="s">
        <v>252</v>
      </c>
      <c r="D77" s="15" t="s">
        <v>253</v>
      </c>
      <c r="E77" s="9">
        <v>2016</v>
      </c>
      <c r="F77" s="10">
        <f>H77-(H77*G77)</f>
        <v>0</v>
      </c>
      <c r="G77" s="11">
        <v>0.05</v>
      </c>
      <c r="H77" s="12"/>
      <c r="I77" s="13">
        <v>2</v>
      </c>
      <c r="J77" s="10">
        <f>F77*I77</f>
        <v>0</v>
      </c>
      <c r="K77" s="10">
        <f>H77*I77</f>
        <v>0</v>
      </c>
    </row>
    <row r="78" spans="1:11" ht="12.75">
      <c r="A78" s="6">
        <v>76</v>
      </c>
      <c r="B78" s="15" t="s">
        <v>83</v>
      </c>
      <c r="C78" s="9" t="s">
        <v>84</v>
      </c>
      <c r="D78" s="15" t="s">
        <v>24</v>
      </c>
      <c r="E78" s="9">
        <v>2016</v>
      </c>
      <c r="F78" s="10">
        <f t="shared" si="8"/>
        <v>0</v>
      </c>
      <c r="G78" s="11">
        <v>0.05</v>
      </c>
      <c r="H78" s="12"/>
      <c r="I78" s="13">
        <v>2</v>
      </c>
      <c r="J78" s="10">
        <f t="shared" si="9"/>
        <v>0</v>
      </c>
      <c r="K78" s="10">
        <f t="shared" si="10"/>
        <v>0</v>
      </c>
    </row>
    <row r="79" spans="1:11" ht="12.75">
      <c r="A79" s="6">
        <v>77</v>
      </c>
      <c r="B79" s="16" t="s">
        <v>85</v>
      </c>
      <c r="C79" s="21" t="s">
        <v>86</v>
      </c>
      <c r="D79" s="15" t="s">
        <v>16</v>
      </c>
      <c r="E79" s="9">
        <v>2015</v>
      </c>
      <c r="F79" s="10">
        <f>H79-(H79*G79)</f>
        <v>0</v>
      </c>
      <c r="G79" s="11">
        <v>0.05</v>
      </c>
      <c r="H79" s="12"/>
      <c r="I79" s="13">
        <v>2</v>
      </c>
      <c r="J79" s="10">
        <f>F79*I79</f>
        <v>0</v>
      </c>
      <c r="K79" s="10">
        <f>H79*I79</f>
        <v>0</v>
      </c>
    </row>
    <row r="80" spans="1:11" ht="12.75">
      <c r="A80" s="6">
        <v>78</v>
      </c>
      <c r="B80" s="16" t="s">
        <v>87</v>
      </c>
      <c r="C80" s="21" t="s">
        <v>88</v>
      </c>
      <c r="D80" s="15" t="s">
        <v>89</v>
      </c>
      <c r="E80" s="9">
        <v>2011</v>
      </c>
      <c r="F80" s="10">
        <f t="shared" si="8"/>
        <v>0</v>
      </c>
      <c r="G80" s="11">
        <v>0.05</v>
      </c>
      <c r="H80" s="12"/>
      <c r="I80" s="13">
        <v>2</v>
      </c>
      <c r="J80" s="10">
        <f t="shared" si="9"/>
        <v>0</v>
      </c>
      <c r="K80" s="10">
        <f t="shared" si="10"/>
        <v>0</v>
      </c>
    </row>
    <row r="81" spans="1:11" ht="12.75">
      <c r="A81" s="6">
        <v>79</v>
      </c>
      <c r="B81" s="15" t="s">
        <v>90</v>
      </c>
      <c r="C81" s="9" t="s">
        <v>248</v>
      </c>
      <c r="D81" s="15" t="s">
        <v>91</v>
      </c>
      <c r="E81" s="9">
        <v>2016</v>
      </c>
      <c r="F81" s="10">
        <f t="shared" si="8"/>
        <v>0</v>
      </c>
      <c r="G81" s="11">
        <v>0.05</v>
      </c>
      <c r="H81" s="12"/>
      <c r="I81" s="13">
        <v>2</v>
      </c>
      <c r="J81" s="10">
        <f t="shared" si="9"/>
        <v>0</v>
      </c>
      <c r="K81" s="10">
        <f t="shared" si="10"/>
        <v>0</v>
      </c>
    </row>
    <row r="82" spans="1:11" ht="14.25" customHeight="1">
      <c r="A82" s="6">
        <v>80</v>
      </c>
      <c r="B82" s="20" t="s">
        <v>97</v>
      </c>
      <c r="C82" s="9" t="s">
        <v>98</v>
      </c>
      <c r="D82" s="15" t="s">
        <v>21</v>
      </c>
      <c r="E82" s="9">
        <v>2015</v>
      </c>
      <c r="F82" s="10">
        <f t="shared" si="8"/>
        <v>0</v>
      </c>
      <c r="G82" s="11">
        <v>0.05</v>
      </c>
      <c r="H82" s="12"/>
      <c r="I82" s="13">
        <v>2</v>
      </c>
      <c r="J82" s="10">
        <f aca="true" t="shared" si="11" ref="J82:J104">F82*I82</f>
        <v>0</v>
      </c>
      <c r="K82" s="10">
        <f aca="true" t="shared" si="12" ref="K82:K104">H82*I82</f>
        <v>0</v>
      </c>
    </row>
    <row r="83" spans="1:11" ht="15">
      <c r="A83" s="6">
        <v>81</v>
      </c>
      <c r="B83" s="19" t="s">
        <v>95</v>
      </c>
      <c r="C83" s="9" t="s">
        <v>96</v>
      </c>
      <c r="D83" s="15" t="s">
        <v>12</v>
      </c>
      <c r="E83" s="9">
        <v>2016</v>
      </c>
      <c r="F83" s="10">
        <f>H83-(H83*G83)</f>
        <v>0</v>
      </c>
      <c r="G83" s="11">
        <v>0.05</v>
      </c>
      <c r="H83" s="12"/>
      <c r="I83" s="13">
        <v>2</v>
      </c>
      <c r="J83" s="10">
        <f t="shared" si="11"/>
        <v>0</v>
      </c>
      <c r="K83" s="10">
        <f t="shared" si="12"/>
        <v>0</v>
      </c>
    </row>
    <row r="84" spans="1:11" ht="15">
      <c r="A84" s="26">
        <v>82</v>
      </c>
      <c r="B84" s="33" t="s">
        <v>99</v>
      </c>
      <c r="C84" s="27" t="s">
        <v>100</v>
      </c>
      <c r="D84" s="15" t="s">
        <v>101</v>
      </c>
      <c r="E84" s="9">
        <v>2014</v>
      </c>
      <c r="F84" s="10">
        <f>H84-(H84*G84)</f>
        <v>0</v>
      </c>
      <c r="G84" s="11">
        <v>0.05</v>
      </c>
      <c r="H84" s="12"/>
      <c r="I84" s="13">
        <v>2</v>
      </c>
      <c r="J84" s="10">
        <f t="shared" si="11"/>
        <v>0</v>
      </c>
      <c r="K84" s="10">
        <f t="shared" si="12"/>
        <v>0</v>
      </c>
    </row>
    <row r="85" spans="1:11" ht="15">
      <c r="A85" s="6">
        <v>83</v>
      </c>
      <c r="B85" s="18" t="s">
        <v>232</v>
      </c>
      <c r="C85" s="9" t="s">
        <v>218</v>
      </c>
      <c r="D85" s="15" t="s">
        <v>182</v>
      </c>
      <c r="E85" s="9">
        <v>2016</v>
      </c>
      <c r="F85" s="10">
        <f>H85-(H85*G85)</f>
        <v>0</v>
      </c>
      <c r="G85" s="11">
        <v>0.05</v>
      </c>
      <c r="H85" s="12"/>
      <c r="I85" s="13">
        <v>2</v>
      </c>
      <c r="J85" s="10">
        <f t="shared" si="11"/>
        <v>0</v>
      </c>
      <c r="K85" s="10">
        <f t="shared" si="12"/>
        <v>0</v>
      </c>
    </row>
    <row r="86" spans="1:11" ht="15">
      <c r="A86" s="26">
        <v>84</v>
      </c>
      <c r="B86" s="33" t="s">
        <v>102</v>
      </c>
      <c r="C86" s="27" t="s">
        <v>103</v>
      </c>
      <c r="D86" s="15" t="s">
        <v>101</v>
      </c>
      <c r="E86" s="9">
        <v>2016</v>
      </c>
      <c r="F86" s="10">
        <f t="shared" si="8"/>
        <v>0</v>
      </c>
      <c r="G86" s="11">
        <v>0.05</v>
      </c>
      <c r="H86" s="12"/>
      <c r="I86" s="13">
        <v>2</v>
      </c>
      <c r="J86" s="10">
        <f t="shared" si="11"/>
        <v>0</v>
      </c>
      <c r="K86" s="10">
        <f t="shared" si="12"/>
        <v>0</v>
      </c>
    </row>
    <row r="87" spans="1:11" ht="12.75">
      <c r="A87" s="6">
        <v>85</v>
      </c>
      <c r="B87" s="40" t="s">
        <v>134</v>
      </c>
      <c r="C87" s="22"/>
      <c r="D87" s="15" t="s">
        <v>104</v>
      </c>
      <c r="E87" s="9">
        <v>2016</v>
      </c>
      <c r="F87" s="10">
        <f aca="true" t="shared" si="13" ref="F87:F104">H87-(H87*G87)</f>
        <v>0</v>
      </c>
      <c r="G87" s="11">
        <v>0.05</v>
      </c>
      <c r="H87" s="12"/>
      <c r="I87" s="13">
        <v>2</v>
      </c>
      <c r="J87" s="10">
        <f t="shared" si="11"/>
        <v>0</v>
      </c>
      <c r="K87" s="10">
        <f t="shared" si="12"/>
        <v>0</v>
      </c>
    </row>
    <row r="88" spans="1:11" ht="12.75">
      <c r="A88" s="6">
        <v>86</v>
      </c>
      <c r="B88" s="16" t="s">
        <v>105</v>
      </c>
      <c r="C88" s="23" t="s">
        <v>106</v>
      </c>
      <c r="D88" s="15" t="s">
        <v>24</v>
      </c>
      <c r="E88" s="9">
        <v>2016</v>
      </c>
      <c r="F88" s="10">
        <f t="shared" si="13"/>
        <v>0</v>
      </c>
      <c r="G88" s="11">
        <v>0.05</v>
      </c>
      <c r="H88" s="12"/>
      <c r="I88" s="13">
        <v>2</v>
      </c>
      <c r="J88" s="10">
        <f t="shared" si="11"/>
        <v>0</v>
      </c>
      <c r="K88" s="10">
        <f t="shared" si="12"/>
        <v>0</v>
      </c>
    </row>
    <row r="89" spans="1:11" ht="12.75">
      <c r="A89" s="6">
        <v>87</v>
      </c>
      <c r="B89" s="16" t="s">
        <v>107</v>
      </c>
      <c r="C89" s="23" t="s">
        <v>108</v>
      </c>
      <c r="D89" s="15" t="s">
        <v>109</v>
      </c>
      <c r="E89" s="9">
        <v>2015</v>
      </c>
      <c r="F89" s="10">
        <f t="shared" si="13"/>
        <v>0</v>
      </c>
      <c r="G89" s="11">
        <v>0.05</v>
      </c>
      <c r="H89" s="12"/>
      <c r="I89" s="13">
        <v>2</v>
      </c>
      <c r="J89" s="10">
        <f t="shared" si="11"/>
        <v>0</v>
      </c>
      <c r="K89" s="10">
        <f t="shared" si="12"/>
        <v>0</v>
      </c>
    </row>
    <row r="90" spans="1:11" ht="12.75">
      <c r="A90" s="6">
        <v>88</v>
      </c>
      <c r="B90" s="16" t="s">
        <v>249</v>
      </c>
      <c r="C90" s="23" t="s">
        <v>233</v>
      </c>
      <c r="D90" s="15" t="s">
        <v>234</v>
      </c>
      <c r="E90" s="9">
        <v>2016</v>
      </c>
      <c r="F90" s="10">
        <f t="shared" si="13"/>
        <v>0</v>
      </c>
      <c r="G90" s="11">
        <v>0.05</v>
      </c>
      <c r="H90" s="12"/>
      <c r="I90" s="13">
        <v>2</v>
      </c>
      <c r="J90" s="10">
        <f t="shared" si="11"/>
        <v>0</v>
      </c>
      <c r="K90" s="10">
        <f t="shared" si="12"/>
        <v>0</v>
      </c>
    </row>
    <row r="91" spans="1:11" ht="12.75">
      <c r="A91" s="6">
        <v>89</v>
      </c>
      <c r="B91" s="16" t="s">
        <v>235</v>
      </c>
      <c r="C91" s="23" t="s">
        <v>236</v>
      </c>
      <c r="D91" s="15" t="s">
        <v>237</v>
      </c>
      <c r="E91" s="9">
        <v>2016</v>
      </c>
      <c r="F91" s="10">
        <f t="shared" si="13"/>
        <v>0</v>
      </c>
      <c r="G91" s="11">
        <v>0.05</v>
      </c>
      <c r="H91" s="12"/>
      <c r="I91" s="13">
        <v>2</v>
      </c>
      <c r="J91" s="10">
        <f t="shared" si="11"/>
        <v>0</v>
      </c>
      <c r="K91" s="10">
        <f t="shared" si="12"/>
        <v>0</v>
      </c>
    </row>
    <row r="92" spans="1:11" ht="12.75">
      <c r="A92" s="6">
        <v>90</v>
      </c>
      <c r="B92" s="16" t="s">
        <v>238</v>
      </c>
      <c r="C92" s="23" t="s">
        <v>239</v>
      </c>
      <c r="D92" s="15" t="s">
        <v>193</v>
      </c>
      <c r="E92" s="9">
        <v>2016</v>
      </c>
      <c r="F92" s="10">
        <f t="shared" si="13"/>
        <v>0</v>
      </c>
      <c r="G92" s="11">
        <v>0.05</v>
      </c>
      <c r="H92" s="12"/>
      <c r="I92" s="13">
        <v>2</v>
      </c>
      <c r="J92" s="10">
        <f t="shared" si="11"/>
        <v>0</v>
      </c>
      <c r="K92" s="10">
        <f t="shared" si="12"/>
        <v>0</v>
      </c>
    </row>
    <row r="93" spans="1:11" ht="12.75">
      <c r="A93" s="6">
        <v>91</v>
      </c>
      <c r="B93" s="16" t="s">
        <v>135</v>
      </c>
      <c r="C93" s="23" t="s">
        <v>110</v>
      </c>
      <c r="D93" s="15" t="s">
        <v>111</v>
      </c>
      <c r="E93" s="9">
        <v>2016</v>
      </c>
      <c r="F93" s="10">
        <f t="shared" si="13"/>
        <v>0</v>
      </c>
      <c r="G93" s="11">
        <v>0.05</v>
      </c>
      <c r="H93" s="12"/>
      <c r="I93" s="13">
        <v>2</v>
      </c>
      <c r="J93" s="10">
        <f t="shared" si="11"/>
        <v>0</v>
      </c>
      <c r="K93" s="10">
        <f t="shared" si="12"/>
        <v>0</v>
      </c>
    </row>
    <row r="94" spans="1:11" ht="12.75">
      <c r="A94" s="6">
        <v>92</v>
      </c>
      <c r="B94" s="16" t="s">
        <v>240</v>
      </c>
      <c r="C94" s="23"/>
      <c r="D94" s="15" t="s">
        <v>186</v>
      </c>
      <c r="E94" s="9">
        <v>2016</v>
      </c>
      <c r="F94" s="10">
        <f t="shared" si="13"/>
        <v>0</v>
      </c>
      <c r="G94" s="11">
        <v>0.05</v>
      </c>
      <c r="H94" s="12"/>
      <c r="I94" s="13">
        <v>2</v>
      </c>
      <c r="J94" s="10">
        <f t="shared" si="11"/>
        <v>0</v>
      </c>
      <c r="K94" s="10">
        <f t="shared" si="12"/>
        <v>0</v>
      </c>
    </row>
    <row r="95" spans="1:11" ht="25.5">
      <c r="A95" s="6">
        <v>93</v>
      </c>
      <c r="B95" s="16" t="s">
        <v>112</v>
      </c>
      <c r="C95" s="23" t="s">
        <v>113</v>
      </c>
      <c r="D95" s="15" t="s">
        <v>114</v>
      </c>
      <c r="E95" s="9">
        <v>2010</v>
      </c>
      <c r="F95" s="10">
        <f t="shared" si="13"/>
        <v>0</v>
      </c>
      <c r="G95" s="11">
        <v>0.05</v>
      </c>
      <c r="H95" s="12"/>
      <c r="I95" s="13">
        <v>2</v>
      </c>
      <c r="J95" s="10">
        <f t="shared" si="11"/>
        <v>0</v>
      </c>
      <c r="K95" s="10">
        <f t="shared" si="12"/>
        <v>0</v>
      </c>
    </row>
    <row r="96" spans="1:11" ht="25.5">
      <c r="A96" s="6">
        <v>94</v>
      </c>
      <c r="B96" s="16" t="s">
        <v>115</v>
      </c>
      <c r="C96" s="23"/>
      <c r="D96" s="15" t="s">
        <v>54</v>
      </c>
      <c r="E96" s="9">
        <v>2015</v>
      </c>
      <c r="F96" s="10">
        <f t="shared" si="13"/>
        <v>0</v>
      </c>
      <c r="G96" s="11">
        <v>0.05</v>
      </c>
      <c r="H96" s="12"/>
      <c r="I96" s="13">
        <v>2</v>
      </c>
      <c r="J96" s="10">
        <f t="shared" si="11"/>
        <v>0</v>
      </c>
      <c r="K96" s="10">
        <f t="shared" si="12"/>
        <v>0</v>
      </c>
    </row>
    <row r="97" spans="1:11" ht="25.5">
      <c r="A97" s="6">
        <v>95</v>
      </c>
      <c r="B97" s="16" t="s">
        <v>241</v>
      </c>
      <c r="C97" s="23" t="s">
        <v>242</v>
      </c>
      <c r="D97" s="15" t="s">
        <v>243</v>
      </c>
      <c r="E97" s="9">
        <v>2016</v>
      </c>
      <c r="F97" s="10">
        <f t="shared" si="13"/>
        <v>0</v>
      </c>
      <c r="G97" s="11">
        <v>0.05</v>
      </c>
      <c r="H97" s="12"/>
      <c r="I97" s="13">
        <v>2</v>
      </c>
      <c r="J97" s="10">
        <f t="shared" si="11"/>
        <v>0</v>
      </c>
      <c r="K97" s="10">
        <f t="shared" si="12"/>
        <v>0</v>
      </c>
    </row>
    <row r="98" spans="1:11" ht="12.75">
      <c r="A98" s="6">
        <v>96</v>
      </c>
      <c r="B98" s="16" t="s">
        <v>116</v>
      </c>
      <c r="C98" s="23" t="s">
        <v>136</v>
      </c>
      <c r="D98" s="15" t="s">
        <v>13</v>
      </c>
      <c r="E98" s="9">
        <v>2016</v>
      </c>
      <c r="F98" s="10">
        <f t="shared" si="13"/>
        <v>0</v>
      </c>
      <c r="G98" s="11">
        <v>0.05</v>
      </c>
      <c r="H98" s="12"/>
      <c r="I98" s="13">
        <v>2</v>
      </c>
      <c r="J98" s="10">
        <f t="shared" si="11"/>
        <v>0</v>
      </c>
      <c r="K98" s="10">
        <f t="shared" si="12"/>
        <v>0</v>
      </c>
    </row>
    <row r="99" spans="1:11" ht="12.75">
      <c r="A99" s="6">
        <v>97</v>
      </c>
      <c r="B99" s="16" t="s">
        <v>117</v>
      </c>
      <c r="C99" s="23" t="s">
        <v>118</v>
      </c>
      <c r="D99" s="15" t="s">
        <v>119</v>
      </c>
      <c r="E99" s="9">
        <v>2016</v>
      </c>
      <c r="F99" s="10">
        <f t="shared" si="13"/>
        <v>0</v>
      </c>
      <c r="G99" s="11">
        <v>0.05</v>
      </c>
      <c r="H99" s="12"/>
      <c r="I99" s="13">
        <v>2</v>
      </c>
      <c r="J99" s="10">
        <f t="shared" si="11"/>
        <v>0</v>
      </c>
      <c r="K99" s="10">
        <f t="shared" si="12"/>
        <v>0</v>
      </c>
    </row>
    <row r="100" spans="1:11" ht="25.5">
      <c r="A100" s="6">
        <v>98</v>
      </c>
      <c r="B100" s="16" t="s">
        <v>120</v>
      </c>
      <c r="C100" s="24" t="s">
        <v>121</v>
      </c>
      <c r="D100" s="15" t="s">
        <v>14</v>
      </c>
      <c r="E100" s="9">
        <v>2014</v>
      </c>
      <c r="F100" s="10">
        <f t="shared" si="13"/>
        <v>0</v>
      </c>
      <c r="G100" s="11">
        <v>0.05</v>
      </c>
      <c r="H100" s="12"/>
      <c r="I100" s="13">
        <v>2</v>
      </c>
      <c r="J100" s="10">
        <f t="shared" si="11"/>
        <v>0</v>
      </c>
      <c r="K100" s="10">
        <f t="shared" si="12"/>
        <v>0</v>
      </c>
    </row>
    <row r="101" spans="1:11" ht="14.25" customHeight="1">
      <c r="A101" s="6">
        <v>99</v>
      </c>
      <c r="B101" s="28" t="s">
        <v>244</v>
      </c>
      <c r="C101" s="29" t="s">
        <v>245</v>
      </c>
      <c r="D101" s="30" t="s">
        <v>13</v>
      </c>
      <c r="E101" s="9">
        <v>2009</v>
      </c>
      <c r="F101" s="10">
        <f t="shared" si="13"/>
        <v>0</v>
      </c>
      <c r="G101" s="11">
        <v>0.05</v>
      </c>
      <c r="H101" s="12"/>
      <c r="I101" s="13">
        <v>2</v>
      </c>
      <c r="J101" s="10">
        <f t="shared" si="11"/>
        <v>0</v>
      </c>
      <c r="K101" s="10">
        <f t="shared" si="12"/>
        <v>0</v>
      </c>
    </row>
    <row r="102" spans="1:11" ht="14.25" customHeight="1">
      <c r="A102" s="6">
        <v>100</v>
      </c>
      <c r="B102" s="28" t="s">
        <v>125</v>
      </c>
      <c r="C102" s="34"/>
      <c r="D102" s="41" t="s">
        <v>54</v>
      </c>
      <c r="E102" s="9">
        <v>2015</v>
      </c>
      <c r="F102" s="10">
        <f t="shared" si="13"/>
        <v>0</v>
      </c>
      <c r="G102" s="11">
        <v>0.05</v>
      </c>
      <c r="H102" s="12"/>
      <c r="I102" s="13">
        <v>2</v>
      </c>
      <c r="J102" s="10">
        <f t="shared" si="11"/>
        <v>0</v>
      </c>
      <c r="K102" s="10">
        <f t="shared" si="12"/>
        <v>0</v>
      </c>
    </row>
    <row r="103" spans="1:11" ht="14.25" customHeight="1">
      <c r="A103" s="26">
        <v>101</v>
      </c>
      <c r="B103" s="33" t="s">
        <v>137</v>
      </c>
      <c r="C103" s="34"/>
      <c r="D103" s="35" t="s">
        <v>13</v>
      </c>
      <c r="E103" s="27">
        <v>2016</v>
      </c>
      <c r="F103" s="10">
        <f t="shared" si="13"/>
        <v>0</v>
      </c>
      <c r="G103" s="11">
        <v>0.05</v>
      </c>
      <c r="H103" s="12"/>
      <c r="I103" s="13">
        <v>2</v>
      </c>
      <c r="J103" s="10">
        <f t="shared" si="11"/>
        <v>0</v>
      </c>
      <c r="K103" s="10">
        <f t="shared" si="12"/>
        <v>0</v>
      </c>
    </row>
    <row r="104" spans="1:11" ht="15">
      <c r="A104" s="6">
        <v>102</v>
      </c>
      <c r="B104" s="31" t="s">
        <v>122</v>
      </c>
      <c r="C104" s="25" t="s">
        <v>123</v>
      </c>
      <c r="D104" s="32" t="s">
        <v>124</v>
      </c>
      <c r="E104" s="9">
        <v>2016</v>
      </c>
      <c r="F104" s="10">
        <f t="shared" si="13"/>
        <v>0</v>
      </c>
      <c r="G104" s="11">
        <v>0.05</v>
      </c>
      <c r="H104" s="12"/>
      <c r="I104" s="43">
        <v>2</v>
      </c>
      <c r="J104" s="44">
        <f t="shared" si="11"/>
        <v>0</v>
      </c>
      <c r="K104" s="44">
        <f t="shared" si="12"/>
        <v>0</v>
      </c>
    </row>
    <row r="105" spans="1:11" ht="12.75">
      <c r="A105" s="6"/>
      <c r="D105" s="1" t="s">
        <v>15</v>
      </c>
      <c r="I105" s="45">
        <f>SUM(I3:I104)</f>
        <v>204</v>
      </c>
      <c r="J105" s="46">
        <f>SUM(J3:J104)</f>
        <v>0</v>
      </c>
      <c r="K105" s="46">
        <f>SUM(K3:K104)</f>
        <v>0</v>
      </c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</sheetData>
  <sheetProtection/>
  <mergeCells count="1">
    <mergeCell ref="A1:J1"/>
  </mergeCells>
  <printOptions/>
  <pageMargins left="0.75" right="0.75" top="0.65" bottom="0.6701388888888888" header="0.5118055555555556" footer="0.5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Gromadzenia i Opracowania</dc:creator>
  <cp:keywords/>
  <dc:description/>
  <cp:lastModifiedBy>Promocja 2</cp:lastModifiedBy>
  <cp:lastPrinted>2016-08-16T11:32:58Z</cp:lastPrinted>
  <dcterms:created xsi:type="dcterms:W3CDTF">2007-04-02T07:57:43Z</dcterms:created>
  <dcterms:modified xsi:type="dcterms:W3CDTF">2016-08-22T07:13:02Z</dcterms:modified>
  <cp:category/>
  <cp:version/>
  <cp:contentType/>
  <cp:contentStatus/>
  <cp:revision>1</cp:revision>
</cp:coreProperties>
</file>